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656" yWindow="396" windowWidth="12996" windowHeight="8436" tabRatio="834"/>
  </bookViews>
  <sheets>
    <sheet name="01-1" sheetId="1" r:id="rId1"/>
    <sheet name="01-2" sheetId="2" r:id="rId2"/>
    <sheet name="02-1.2" sheetId="4" r:id="rId3"/>
    <sheet name="03-1" sheetId="3" r:id="rId4"/>
    <sheet name="03-2" sheetId="17" r:id="rId5"/>
    <sheet name="04-1-4" sheetId="5" r:id="rId6"/>
    <sheet name="05-01" sheetId="19" r:id="rId7"/>
    <sheet name="05-02" sheetId="7" r:id="rId8"/>
    <sheet name="06-1.2" sheetId="8" r:id="rId9"/>
    <sheet name="07-1-3" sheetId="9" r:id="rId10"/>
    <sheet name="08" sheetId="11" r:id="rId11"/>
    <sheet name="09" sheetId="12" r:id="rId12"/>
    <sheet name="10" sheetId="13" r:id="rId13"/>
    <sheet name="11-1" sheetId="15" r:id="rId14"/>
    <sheet name="11-2" sheetId="16" r:id="rId15"/>
  </sheets>
  <definedNames>
    <definedName name="_xlnm.Print_Area" localSheetId="0">'01-1'!$A$1:$G$15</definedName>
    <definedName name="_xlnm.Print_Area" localSheetId="1">'01-2'!$A$1:$I$14</definedName>
    <definedName name="_xlnm.Print_Area" localSheetId="2">'02-1.2'!$A$1:$R$23</definedName>
    <definedName name="_xlnm.Print_Area" localSheetId="3">'03-1'!$A$1:$K$14</definedName>
    <definedName name="_xlnm.Print_Area" localSheetId="5">'04-1-4'!$A$1:$R$34</definedName>
    <definedName name="_xlnm.Print_Area" localSheetId="9">'07-1-3'!$A$1:$U$31</definedName>
    <definedName name="_xlnm.Print_Area" localSheetId="12">'10'!$A$1:$E$14</definedName>
  </definedNames>
  <calcPr calcId="152511" concurrentManualCount="2"/>
</workbook>
</file>

<file path=xl/calcChain.xml><?xml version="1.0" encoding="utf-8"?>
<calcChain xmlns="http://schemas.openxmlformats.org/spreadsheetml/2006/main">
  <c r="G12" i="17" l="1"/>
  <c r="F12" i="17"/>
  <c r="E12" i="17"/>
  <c r="D12" i="17"/>
  <c r="C12" i="17"/>
  <c r="H12" i="17" s="1"/>
  <c r="B12" i="17"/>
  <c r="H11" i="17"/>
  <c r="H10" i="17"/>
  <c r="H9" i="17"/>
  <c r="H8" i="17"/>
  <c r="H7" i="17"/>
  <c r="H6" i="17"/>
  <c r="H5" i="17"/>
  <c r="I12" i="3"/>
  <c r="H12" i="3"/>
  <c r="G12" i="3"/>
  <c r="F12" i="3"/>
  <c r="E12" i="3"/>
  <c r="D12" i="3"/>
  <c r="C12" i="3"/>
  <c r="B12" i="3"/>
  <c r="J11" i="3"/>
  <c r="J10" i="3"/>
  <c r="J9" i="3"/>
  <c r="J8" i="3"/>
  <c r="J7" i="3"/>
  <c r="J6" i="3"/>
  <c r="J5" i="3"/>
  <c r="J12" i="3" s="1"/>
  <c r="B8" i="4"/>
  <c r="B13" i="2"/>
  <c r="B12" i="2"/>
  <c r="B11" i="2"/>
  <c r="B10" i="2"/>
  <c r="B9" i="2"/>
  <c r="B8" i="2"/>
  <c r="B7" i="2"/>
  <c r="B6" i="2"/>
  <c r="B5" i="2"/>
  <c r="E4" i="16" l="1"/>
  <c r="D5" i="16"/>
  <c r="D4" i="16"/>
  <c r="C5" i="16"/>
  <c r="C4" i="16"/>
  <c r="R30" i="9"/>
  <c r="M19" i="9"/>
  <c r="I19" i="9"/>
  <c r="B8" i="9"/>
  <c r="I17" i="9" l="1"/>
  <c r="B6" i="9"/>
  <c r="R29" i="9" l="1"/>
  <c r="B7" i="9"/>
  <c r="M18" i="9"/>
  <c r="I18" i="9"/>
  <c r="R28" i="9" l="1"/>
  <c r="I16" i="9"/>
  <c r="I15" i="9"/>
  <c r="B5" i="9"/>
  <c r="B4" i="9"/>
  <c r="F17" i="5"/>
  <c r="B6" i="4"/>
  <c r="B5" i="4"/>
  <c r="B4" i="4"/>
  <c r="E5" i="16" l="1"/>
  <c r="E17" i="5"/>
  <c r="B7" i="4"/>
  <c r="G17" i="5" l="1"/>
</calcChain>
</file>

<file path=xl/sharedStrings.xml><?xml version="1.0" encoding="utf-8"?>
<sst xmlns="http://schemas.openxmlformats.org/spreadsheetml/2006/main" count="437" uniqueCount="290">
  <si>
    <t>資料：児童課</t>
    <rPh sb="0" eb="2">
      <t>シリョウ</t>
    </rPh>
    <rPh sb="3" eb="5">
      <t>ジドウ</t>
    </rPh>
    <rPh sb="5" eb="6">
      <t>カ</t>
    </rPh>
    <phoneticPr fontId="2"/>
  </si>
  <si>
    <t>昭49.4.1</t>
    <rPh sb="0" eb="1">
      <t>ショウ</t>
    </rPh>
    <phoneticPr fontId="2"/>
  </si>
  <si>
    <t>藤江</t>
    <rPh sb="0" eb="2">
      <t>フジエ</t>
    </rPh>
    <phoneticPr fontId="2"/>
  </si>
  <si>
    <t>平3.4.1</t>
    <rPh sb="0" eb="1">
      <t>ヘイ</t>
    </rPh>
    <phoneticPr fontId="2"/>
  </si>
  <si>
    <t>鉄骨造</t>
    <rPh sb="0" eb="2">
      <t>テッコツ</t>
    </rPh>
    <rPh sb="2" eb="3">
      <t>ゾウ</t>
    </rPh>
    <phoneticPr fontId="2"/>
  </si>
  <si>
    <t>生路</t>
    <rPh sb="0" eb="2">
      <t>イクジ</t>
    </rPh>
    <phoneticPr fontId="2"/>
  </si>
  <si>
    <t>石浜西</t>
    <rPh sb="0" eb="2">
      <t>イシハマ</t>
    </rPh>
    <rPh sb="2" eb="3">
      <t>ニシ</t>
    </rPh>
    <phoneticPr fontId="2"/>
  </si>
  <si>
    <t>昭53.4.1</t>
    <rPh sb="0" eb="1">
      <t>ショウ</t>
    </rPh>
    <phoneticPr fontId="2"/>
  </si>
  <si>
    <t>石浜</t>
    <rPh sb="0" eb="2">
      <t>イシハマ</t>
    </rPh>
    <phoneticPr fontId="2"/>
  </si>
  <si>
    <t>平4.4.1</t>
    <rPh sb="0" eb="1">
      <t>ヘイ</t>
    </rPh>
    <phoneticPr fontId="2"/>
  </si>
  <si>
    <t>緒川新田</t>
    <rPh sb="0" eb="2">
      <t>オガワ</t>
    </rPh>
    <rPh sb="2" eb="4">
      <t>シンデン</t>
    </rPh>
    <phoneticPr fontId="2"/>
  </si>
  <si>
    <t>昭50.4.1</t>
    <rPh sb="0" eb="1">
      <t>ショウ</t>
    </rPh>
    <phoneticPr fontId="2"/>
  </si>
  <si>
    <t>緒川</t>
    <rPh sb="0" eb="2">
      <t>オガワ</t>
    </rPh>
    <phoneticPr fontId="2"/>
  </si>
  <si>
    <t>森岡西</t>
    <rPh sb="0" eb="2">
      <t>モリオカ</t>
    </rPh>
    <rPh sb="2" eb="3">
      <t>ニシ</t>
    </rPh>
    <phoneticPr fontId="2"/>
  </si>
  <si>
    <t>昭46.4.1</t>
    <rPh sb="0" eb="1">
      <t>ショウ</t>
    </rPh>
    <phoneticPr fontId="2"/>
  </si>
  <si>
    <t>702の内617</t>
    <rPh sb="4" eb="5">
      <t>ウチ</t>
    </rPh>
    <phoneticPr fontId="2"/>
  </si>
  <si>
    <t>森岡</t>
    <rPh sb="0" eb="2">
      <t>モリオカ</t>
    </rPh>
    <phoneticPr fontId="2"/>
  </si>
  <si>
    <t>総数</t>
    <rPh sb="0" eb="2">
      <t>ソウスウ</t>
    </rPh>
    <phoneticPr fontId="2"/>
  </si>
  <si>
    <t>設置日</t>
    <rPh sb="0" eb="3">
      <t>セッチビ</t>
    </rPh>
    <phoneticPr fontId="2"/>
  </si>
  <si>
    <t>保育園の概要</t>
    <rPh sb="0" eb="3">
      <t>ホイクエン</t>
    </rPh>
    <rPh sb="4" eb="6">
      <t>ガイヨウ</t>
    </rPh>
    <phoneticPr fontId="2"/>
  </si>
  <si>
    <t>　福　祉</t>
    <rPh sb="1" eb="2">
      <t>フク</t>
    </rPh>
    <rPh sb="3" eb="4">
      <t>サイワイ</t>
    </rPh>
    <phoneticPr fontId="2"/>
  </si>
  <si>
    <t>藤江</t>
    <rPh sb="0" eb="1">
      <t>フジ</t>
    </rPh>
    <rPh sb="1" eb="2">
      <t>エ</t>
    </rPh>
    <phoneticPr fontId="2"/>
  </si>
  <si>
    <t>生路</t>
    <rPh sb="0" eb="1">
      <t>ショウ</t>
    </rPh>
    <rPh sb="1" eb="2">
      <t>ミチ</t>
    </rPh>
    <phoneticPr fontId="2"/>
  </si>
  <si>
    <t>石浜西</t>
    <rPh sb="0" eb="1">
      <t>イシ</t>
    </rPh>
    <rPh sb="1" eb="2">
      <t>ハマ</t>
    </rPh>
    <rPh sb="2" eb="3">
      <t>ニシ</t>
    </rPh>
    <phoneticPr fontId="2"/>
  </si>
  <si>
    <t>石浜</t>
    <rPh sb="0" eb="1">
      <t>イシ</t>
    </rPh>
    <rPh sb="1" eb="2">
      <t>ハマ</t>
    </rPh>
    <phoneticPr fontId="2"/>
  </si>
  <si>
    <t>緒川新田</t>
    <rPh sb="0" eb="1">
      <t>チョ</t>
    </rPh>
    <rPh sb="1" eb="2">
      <t>カワ</t>
    </rPh>
    <rPh sb="2" eb="3">
      <t>シン</t>
    </rPh>
    <rPh sb="3" eb="4">
      <t>タ</t>
    </rPh>
    <phoneticPr fontId="2"/>
  </si>
  <si>
    <t>緒川</t>
    <rPh sb="0" eb="1">
      <t>チョ</t>
    </rPh>
    <rPh sb="1" eb="2">
      <t>カワ</t>
    </rPh>
    <phoneticPr fontId="2"/>
  </si>
  <si>
    <t>森岡西</t>
    <rPh sb="0" eb="1">
      <t>モリ</t>
    </rPh>
    <rPh sb="1" eb="2">
      <t>オカ</t>
    </rPh>
    <rPh sb="2" eb="3">
      <t>ニシ</t>
    </rPh>
    <phoneticPr fontId="2"/>
  </si>
  <si>
    <t>森岡</t>
    <rPh sb="0" eb="1">
      <t>モリ</t>
    </rPh>
    <rPh sb="1" eb="2">
      <t>オカ</t>
    </rPh>
    <phoneticPr fontId="2"/>
  </si>
  <si>
    <t>総数</t>
    <rPh sb="0" eb="1">
      <t>フサ</t>
    </rPh>
    <rPh sb="1" eb="2">
      <t>カズ</t>
    </rPh>
    <phoneticPr fontId="2"/>
  </si>
  <si>
    <t>園　　児　　数</t>
    <rPh sb="0" eb="1">
      <t>エン</t>
    </rPh>
    <rPh sb="3" eb="4">
      <t>コ</t>
    </rPh>
    <rPh sb="6" eb="7">
      <t>スウ</t>
    </rPh>
    <phoneticPr fontId="2"/>
  </si>
  <si>
    <t>　</t>
    <phoneticPr fontId="2"/>
  </si>
  <si>
    <t>計</t>
    <rPh sb="0" eb="1">
      <t>ケイ</t>
    </rPh>
    <phoneticPr fontId="2"/>
  </si>
  <si>
    <t>緒川
新田</t>
    <rPh sb="0" eb="2">
      <t>オガワ</t>
    </rPh>
    <rPh sb="3" eb="5">
      <t>シンデン</t>
    </rPh>
    <phoneticPr fontId="2"/>
  </si>
  <si>
    <t>低学年</t>
    <rPh sb="0" eb="3">
      <t>テイガクネン</t>
    </rPh>
    <phoneticPr fontId="2"/>
  </si>
  <si>
    <t>大人</t>
    <rPh sb="0" eb="2">
      <t>オトナ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</si>
  <si>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</si>
  <si>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</si>
  <si>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幼児</t>
    <rPh sb="0" eb="2">
      <t>ヨウジ</t>
    </rPh>
    <phoneticPr fontId="2"/>
  </si>
  <si>
    <t>開催
日数</t>
    <rPh sb="0" eb="2">
      <t>カイサイ</t>
    </rPh>
    <rPh sb="3" eb="5">
      <t>ニッスウ</t>
    </rPh>
    <phoneticPr fontId="2"/>
  </si>
  <si>
    <t>児童館</t>
    <rPh sb="0" eb="3">
      <t>ジドウカン</t>
    </rPh>
    <phoneticPr fontId="2"/>
  </si>
  <si>
    <t>1日平均
出席
状況</t>
    <rPh sb="1" eb="2">
      <t>ニチ</t>
    </rPh>
    <rPh sb="2" eb="4">
      <t>ヘイキン</t>
    </rPh>
    <rPh sb="5" eb="7">
      <t>シュッセキ</t>
    </rPh>
    <rPh sb="8" eb="10">
      <t>ジョウキョウ</t>
    </rPh>
    <phoneticPr fontId="2"/>
  </si>
  <si>
    <t>出席状況</t>
    <rPh sb="0" eb="2">
      <t>シュッセキ</t>
    </rPh>
    <rPh sb="2" eb="4">
      <t>ジョウキョウ</t>
    </rPh>
    <phoneticPr fontId="2"/>
  </si>
  <si>
    <t>内　　訳</t>
    <rPh sb="0" eb="1">
      <t>ウチ</t>
    </rPh>
    <rPh sb="3" eb="4">
      <t>ヤク</t>
    </rPh>
    <phoneticPr fontId="2"/>
  </si>
  <si>
    <t>在籍
人数</t>
    <rPh sb="0" eb="2">
      <t>ザイセキ</t>
    </rPh>
    <rPh sb="3" eb="5">
      <t>ニンズウ</t>
    </rPh>
    <phoneticPr fontId="2"/>
  </si>
  <si>
    <t>開設
日数</t>
    <rPh sb="0" eb="2">
      <t>カイセツ</t>
    </rPh>
    <rPh sb="3" eb="5">
      <t>ニッスウ</t>
    </rPh>
    <phoneticPr fontId="2"/>
  </si>
  <si>
    <t>クラブ名</t>
    <rPh sb="3" eb="4">
      <t>メイ</t>
    </rPh>
    <phoneticPr fontId="2"/>
  </si>
  <si>
    <t>藤江字
仏132-1</t>
    <rPh sb="0" eb="2">
      <t>フジエ</t>
    </rPh>
    <rPh sb="2" eb="3">
      <t>アザ</t>
    </rPh>
    <rPh sb="4" eb="5">
      <t>ホトケ</t>
    </rPh>
    <phoneticPr fontId="2"/>
  </si>
  <si>
    <t>生路字
弁財123-4</t>
    <rPh sb="0" eb="2">
      <t>イクジ</t>
    </rPh>
    <rPh sb="2" eb="3">
      <t>アザ</t>
    </rPh>
    <rPh sb="4" eb="5">
      <t>ベン</t>
    </rPh>
    <rPh sb="5" eb="6">
      <t>ザイ</t>
    </rPh>
    <phoneticPr fontId="2"/>
  </si>
  <si>
    <t>-</t>
    <phoneticPr fontId="2"/>
  </si>
  <si>
    <t>石浜字
田之助1-6</t>
    <rPh sb="0" eb="2">
      <t>イシハマ</t>
    </rPh>
    <rPh sb="2" eb="3">
      <t>アザ</t>
    </rPh>
    <rPh sb="4" eb="5">
      <t>タ</t>
    </rPh>
    <rPh sb="5" eb="6">
      <t>ノ</t>
    </rPh>
    <rPh sb="6" eb="7">
      <t>スケ</t>
    </rPh>
    <phoneticPr fontId="2"/>
  </si>
  <si>
    <t>816の内
458</t>
    <rPh sb="4" eb="5">
      <t>ウチ</t>
    </rPh>
    <phoneticPr fontId="2"/>
  </si>
  <si>
    <t>共有
3,799</t>
    <rPh sb="0" eb="2">
      <t>キョウユウ</t>
    </rPh>
    <phoneticPr fontId="2"/>
  </si>
  <si>
    <t>緒川字
寿久茂34</t>
    <rPh sb="0" eb="2">
      <t>オガワ</t>
    </rPh>
    <rPh sb="2" eb="3">
      <t>アザ</t>
    </rPh>
    <rPh sb="4" eb="5">
      <t>ジュ</t>
    </rPh>
    <rPh sb="5" eb="6">
      <t>ク</t>
    </rPh>
    <rPh sb="6" eb="7">
      <t>モ</t>
    </rPh>
    <phoneticPr fontId="2"/>
  </si>
  <si>
    <t>1,346の内
320</t>
    <rPh sb="6" eb="7">
      <t>ウチ</t>
    </rPh>
    <phoneticPr fontId="2"/>
  </si>
  <si>
    <t>緒川字屋敷
弐区61-8</t>
    <rPh sb="0" eb="2">
      <t>オガワ</t>
    </rPh>
    <rPh sb="2" eb="3">
      <t>アザ</t>
    </rPh>
    <rPh sb="3" eb="5">
      <t>ヤシキ</t>
    </rPh>
    <rPh sb="6" eb="8">
      <t>ニク</t>
    </rPh>
    <phoneticPr fontId="2"/>
  </si>
  <si>
    <t>（緒川児童
クラブ室）</t>
    <rPh sb="1" eb="3">
      <t>オガワ</t>
    </rPh>
    <rPh sb="3" eb="5">
      <t>ジドウ</t>
    </rPh>
    <rPh sb="9" eb="10">
      <t>シツ</t>
    </rPh>
    <phoneticPr fontId="2"/>
  </si>
  <si>
    <t>緒川字屋敷
弐区61-1</t>
    <rPh sb="0" eb="2">
      <t>オガワ</t>
    </rPh>
    <rPh sb="2" eb="3">
      <t>アザ</t>
    </rPh>
    <rPh sb="3" eb="5">
      <t>ヤシキ</t>
    </rPh>
    <rPh sb="6" eb="8">
      <t>ニク</t>
    </rPh>
    <phoneticPr fontId="2"/>
  </si>
  <si>
    <t>森岡字
山之神51-4</t>
    <rPh sb="0" eb="2">
      <t>モリオカ</t>
    </rPh>
    <rPh sb="2" eb="3">
      <t>アザ</t>
    </rPh>
    <rPh sb="4" eb="5">
      <t>ヤマ</t>
    </rPh>
    <rPh sb="5" eb="6">
      <t>ノ</t>
    </rPh>
    <rPh sb="6" eb="7">
      <t>カミ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</si>
  <si>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</si>
  <si>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敷地面積</t>
    <rPh sb="0" eb="2">
      <t>シキチ</t>
    </rPh>
    <rPh sb="2" eb="4">
      <t>メンセキ</t>
    </rPh>
    <phoneticPr fontId="2"/>
  </si>
  <si>
    <t>設置年月</t>
    <rPh sb="0" eb="2">
      <t>セッチ</t>
    </rPh>
    <rPh sb="2" eb="4">
      <t>ネンゲツ</t>
    </rPh>
    <phoneticPr fontId="2"/>
  </si>
  <si>
    <t>所在地</t>
    <rPh sb="0" eb="3">
      <t>ショザイチ</t>
    </rPh>
    <phoneticPr fontId="2"/>
  </si>
  <si>
    <t>児童館名</t>
    <rPh sb="0" eb="3">
      <t>ジドウカン</t>
    </rPh>
    <rPh sb="3" eb="4">
      <t>メイ</t>
    </rPh>
    <phoneticPr fontId="2"/>
  </si>
  <si>
    <t>児童館の概要</t>
    <rPh sb="0" eb="3">
      <t>ジドウカン</t>
    </rPh>
    <rPh sb="4" eb="6">
      <t>ガイヨウ</t>
    </rPh>
    <phoneticPr fontId="2"/>
  </si>
  <si>
    <t>総人数</t>
    <rPh sb="0" eb="1">
      <t>ソウ</t>
    </rPh>
    <rPh sb="1" eb="3">
      <t>ニンズウ</t>
    </rPh>
    <phoneticPr fontId="2"/>
  </si>
  <si>
    <t>その他</t>
    <rPh sb="2" eb="3">
      <t>タ</t>
    </rPh>
    <phoneticPr fontId="2"/>
  </si>
  <si>
    <t>育児方法</t>
    <rPh sb="0" eb="1">
      <t>イク</t>
    </rPh>
    <rPh sb="1" eb="2">
      <t>コ</t>
    </rPh>
    <rPh sb="2" eb="3">
      <t>カタ</t>
    </rPh>
    <rPh sb="3" eb="4">
      <t>ホウ</t>
    </rPh>
    <phoneticPr fontId="2"/>
  </si>
  <si>
    <t>生活環境</t>
    <rPh sb="0" eb="1">
      <t>ショウ</t>
    </rPh>
    <rPh sb="1" eb="2">
      <t>カツ</t>
    </rPh>
    <rPh sb="2" eb="3">
      <t>ワ</t>
    </rPh>
    <rPh sb="3" eb="4">
      <t>サカイ</t>
    </rPh>
    <phoneticPr fontId="2"/>
  </si>
  <si>
    <t>そ　の　他</t>
    <rPh sb="4" eb="5">
      <t>タ</t>
    </rPh>
    <phoneticPr fontId="2"/>
  </si>
  <si>
    <t>医学的問題</t>
    <rPh sb="0" eb="1">
      <t>イ</t>
    </rPh>
    <rPh sb="1" eb="2">
      <t>ガク</t>
    </rPh>
    <rPh sb="2" eb="3">
      <t>マト</t>
    </rPh>
    <rPh sb="3" eb="4">
      <t>トイ</t>
    </rPh>
    <rPh sb="4" eb="5">
      <t>ダイ</t>
    </rPh>
    <phoneticPr fontId="2"/>
  </si>
  <si>
    <t>Ｆ　Ａ　Ｘ</t>
    <phoneticPr fontId="2"/>
  </si>
  <si>
    <t>発育・発達</t>
    <rPh sb="0" eb="1">
      <t>パツ</t>
    </rPh>
    <rPh sb="1" eb="2">
      <t>イク</t>
    </rPh>
    <rPh sb="3" eb="4">
      <t>パツ</t>
    </rPh>
    <rPh sb="4" eb="5">
      <t>タチ</t>
    </rPh>
    <phoneticPr fontId="2"/>
  </si>
  <si>
    <t>面　　　接</t>
    <rPh sb="0" eb="1">
      <t>メン</t>
    </rPh>
    <rPh sb="4" eb="5">
      <t>セツ</t>
    </rPh>
    <phoneticPr fontId="2"/>
  </si>
  <si>
    <t>基本的生活習慣</t>
    <rPh sb="0" eb="3">
      <t>キホンテキ</t>
    </rPh>
    <rPh sb="3" eb="5">
      <t>セイカツ</t>
    </rPh>
    <rPh sb="5" eb="7">
      <t>シュウカン</t>
    </rPh>
    <phoneticPr fontId="2"/>
  </si>
  <si>
    <t>電　　　話</t>
    <rPh sb="0" eb="1">
      <t>デン</t>
    </rPh>
    <rPh sb="4" eb="5">
      <t>ハナシ</t>
    </rPh>
    <phoneticPr fontId="2"/>
  </si>
  <si>
    <t>件数</t>
    <rPh sb="0" eb="2">
      <t>ケンスウ</t>
    </rPh>
    <phoneticPr fontId="2"/>
  </si>
  <si>
    <t>相談内容（重複あり）</t>
    <rPh sb="0" eb="2">
      <t>ソウダン</t>
    </rPh>
    <rPh sb="2" eb="4">
      <t>ナイヨウ</t>
    </rPh>
    <rPh sb="5" eb="7">
      <t>ジュウフク</t>
    </rPh>
    <phoneticPr fontId="2"/>
  </si>
  <si>
    <t>子育て相談</t>
    <rPh sb="0" eb="2">
      <t>コソダ</t>
    </rPh>
    <rPh sb="3" eb="5">
      <t>ソウダン</t>
    </rPh>
    <phoneticPr fontId="2"/>
  </si>
  <si>
    <t>800円</t>
    <rPh sb="3" eb="4">
      <t>エン</t>
    </rPh>
    <phoneticPr fontId="2"/>
  </si>
  <si>
    <t>700円</t>
    <rPh sb="3" eb="4">
      <t>エン</t>
    </rPh>
    <phoneticPr fontId="2"/>
  </si>
  <si>
    <t>上記以外の時間</t>
    <rPh sb="0" eb="2">
      <t>ジョウキ</t>
    </rPh>
    <rPh sb="2" eb="4">
      <t>イガイ</t>
    </rPh>
    <rPh sb="5" eb="7">
      <t>ジカン</t>
    </rPh>
    <phoneticPr fontId="2"/>
  </si>
  <si>
    <t>両方会員</t>
    <rPh sb="0" eb="2">
      <t>リョウホウ</t>
    </rPh>
    <rPh sb="2" eb="4">
      <t>カイイン</t>
    </rPh>
    <phoneticPr fontId="2"/>
  </si>
  <si>
    <t>600円</t>
    <rPh sb="3" eb="4">
      <t>エン</t>
    </rPh>
    <phoneticPr fontId="2"/>
  </si>
  <si>
    <t>７～19時</t>
    <rPh sb="4" eb="5">
      <t>ジ</t>
    </rPh>
    <phoneticPr fontId="2"/>
  </si>
  <si>
    <t>援助会員</t>
    <rPh sb="0" eb="2">
      <t>エンジョ</t>
    </rPh>
    <rPh sb="2" eb="3">
      <t>カイ</t>
    </rPh>
    <rPh sb="3" eb="4">
      <t>イン</t>
    </rPh>
    <phoneticPr fontId="2"/>
  </si>
  <si>
    <t>依頼会員</t>
    <rPh sb="0" eb="2">
      <t>イライ</t>
    </rPh>
    <rPh sb="2" eb="4">
      <t>カイイン</t>
    </rPh>
    <phoneticPr fontId="2"/>
  </si>
  <si>
    <t>土・日・祝日
年末年始</t>
    <rPh sb="0" eb="1">
      <t>ド</t>
    </rPh>
    <rPh sb="2" eb="3">
      <t>ニチ</t>
    </rPh>
    <rPh sb="4" eb="6">
      <t>シュクジツ</t>
    </rPh>
    <rPh sb="7" eb="9">
      <t>ネンマツ</t>
    </rPh>
    <rPh sb="9" eb="11">
      <t>ネンシ</t>
    </rPh>
    <phoneticPr fontId="2"/>
  </si>
  <si>
    <t>月～金曜日</t>
    <rPh sb="0" eb="1">
      <t>ゲツ</t>
    </rPh>
    <rPh sb="2" eb="5">
      <t>キンヨウビ</t>
    </rPh>
    <phoneticPr fontId="2"/>
  </si>
  <si>
    <t>会員登録者数</t>
    <rPh sb="0" eb="2">
      <t>カイイン</t>
    </rPh>
    <rPh sb="2" eb="4">
      <t>トウロク</t>
    </rPh>
    <rPh sb="4" eb="5">
      <t>シャ</t>
    </rPh>
    <rPh sb="5" eb="6">
      <t>スウ</t>
    </rPh>
    <phoneticPr fontId="2"/>
  </si>
  <si>
    <t>建物・構造・延床面積</t>
    <rPh sb="0" eb="2">
      <t>タテモノ</t>
    </rPh>
    <rPh sb="3" eb="5">
      <t>コウゾウ</t>
    </rPh>
    <rPh sb="6" eb="7">
      <t>ノ</t>
    </rPh>
    <rPh sb="7" eb="8">
      <t>ユカ</t>
    </rPh>
    <rPh sb="8" eb="10">
      <t>メンセキ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</si>
  <si>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</si>
  <si>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藤　　江</t>
    <rPh sb="0" eb="1">
      <t>フジ</t>
    </rPh>
    <rPh sb="3" eb="4">
      <t>エ</t>
    </rPh>
    <phoneticPr fontId="2"/>
  </si>
  <si>
    <t>生　　路</t>
    <rPh sb="0" eb="1">
      <t>ショウ</t>
    </rPh>
    <rPh sb="3" eb="4">
      <t>ミチ</t>
    </rPh>
    <phoneticPr fontId="2"/>
  </si>
  <si>
    <t>石　　浜</t>
    <rPh sb="0" eb="1">
      <t>イシ</t>
    </rPh>
    <rPh sb="3" eb="4">
      <t>ハマ</t>
    </rPh>
    <phoneticPr fontId="2"/>
  </si>
  <si>
    <t>緒　　川</t>
    <rPh sb="0" eb="1">
      <t>チョ</t>
    </rPh>
    <rPh sb="3" eb="4">
      <t>カワ</t>
    </rPh>
    <phoneticPr fontId="2"/>
  </si>
  <si>
    <t>森　　岡</t>
    <rPh sb="0" eb="1">
      <t>モリ</t>
    </rPh>
    <rPh sb="3" eb="4">
      <t>オカ</t>
    </rPh>
    <phoneticPr fontId="2"/>
  </si>
  <si>
    <t>総　　数</t>
    <rPh sb="0" eb="1">
      <t>フサ</t>
    </rPh>
    <rPh sb="3" eb="4">
      <t>カズ</t>
    </rPh>
    <phoneticPr fontId="2"/>
  </si>
  <si>
    <t>平18</t>
    <phoneticPr fontId="2"/>
  </si>
  <si>
    <t>緒川字
　西高根1-95</t>
    <rPh sb="0" eb="2">
      <t>オガワ</t>
    </rPh>
    <rPh sb="2" eb="3">
      <t>ジ</t>
    </rPh>
    <rPh sb="5" eb="6">
      <t>ニシ</t>
    </rPh>
    <rPh sb="6" eb="8">
      <t>タカネ</t>
    </rPh>
    <phoneticPr fontId="2"/>
  </si>
  <si>
    <t xml:space="preserve"> 東ケ丘交流館</t>
    <rPh sb="1" eb="2">
      <t>ヒガシ</t>
    </rPh>
    <rPh sb="3" eb="4">
      <t>オカ</t>
    </rPh>
    <rPh sb="4" eb="6">
      <t>コウリュウ</t>
    </rPh>
    <rPh sb="6" eb="7">
      <t>カン</t>
    </rPh>
    <phoneticPr fontId="2"/>
  </si>
  <si>
    <t>藤江字仏11-3</t>
    <rPh sb="0" eb="2">
      <t>フジエ</t>
    </rPh>
    <rPh sb="2" eb="3">
      <t>ジ</t>
    </rPh>
    <rPh sb="3" eb="4">
      <t>ホトケ</t>
    </rPh>
    <phoneticPr fontId="2"/>
  </si>
  <si>
    <t xml:space="preserve"> 藤江
 老人憩の家</t>
    <rPh sb="1" eb="3">
      <t>フジエ</t>
    </rPh>
    <rPh sb="5" eb="7">
      <t>ロウジン</t>
    </rPh>
    <rPh sb="7" eb="8">
      <t>イコイ</t>
    </rPh>
    <rPh sb="9" eb="10">
      <t>イエ</t>
    </rPh>
    <phoneticPr fontId="2"/>
  </si>
  <si>
    <t>昭57</t>
    <phoneticPr fontId="2"/>
  </si>
  <si>
    <t xml:space="preserve"> 生路
 老人憩の家</t>
    <rPh sb="1" eb="3">
      <t>イクジ</t>
    </rPh>
    <rPh sb="5" eb="7">
      <t>ロウジン</t>
    </rPh>
    <rPh sb="7" eb="8">
      <t>イコイ</t>
    </rPh>
    <rPh sb="9" eb="10">
      <t>イエ</t>
    </rPh>
    <phoneticPr fontId="2"/>
  </si>
  <si>
    <t>昭58</t>
    <phoneticPr fontId="2"/>
  </si>
  <si>
    <t>石浜字連台37</t>
    <rPh sb="0" eb="2">
      <t>イシハマ</t>
    </rPh>
    <rPh sb="2" eb="3">
      <t>アザ</t>
    </rPh>
    <rPh sb="3" eb="4">
      <t>レン</t>
    </rPh>
    <rPh sb="4" eb="5">
      <t>ダイ</t>
    </rPh>
    <phoneticPr fontId="2"/>
  </si>
  <si>
    <t xml:space="preserve"> 石浜
 老人憩の家</t>
    <rPh sb="1" eb="3">
      <t>イシハマ</t>
    </rPh>
    <rPh sb="5" eb="7">
      <t>ロウジン</t>
    </rPh>
    <rPh sb="7" eb="8">
      <t>イコイ</t>
    </rPh>
    <rPh sb="9" eb="10">
      <t>イエ</t>
    </rPh>
    <phoneticPr fontId="2"/>
  </si>
  <si>
    <t>緒川字
　寿久茂34</t>
    <rPh sb="0" eb="2">
      <t>オガワ</t>
    </rPh>
    <rPh sb="2" eb="3">
      <t>ジ</t>
    </rPh>
    <rPh sb="5" eb="7">
      <t>トシヒサ</t>
    </rPh>
    <rPh sb="7" eb="8">
      <t>シゲル</t>
    </rPh>
    <phoneticPr fontId="2"/>
  </si>
  <si>
    <t xml:space="preserve"> 緒川新田
 老人憩の家</t>
    <rPh sb="1" eb="3">
      <t>オガワ</t>
    </rPh>
    <rPh sb="3" eb="5">
      <t>シンデン</t>
    </rPh>
    <rPh sb="7" eb="9">
      <t>ロウジン</t>
    </rPh>
    <rPh sb="9" eb="10">
      <t>イコイ</t>
    </rPh>
    <rPh sb="11" eb="12">
      <t>イエ</t>
    </rPh>
    <phoneticPr fontId="2"/>
  </si>
  <si>
    <t xml:space="preserve"> 相生
 老人憩の家</t>
    <rPh sb="1" eb="3">
      <t>アイオイ</t>
    </rPh>
    <rPh sb="5" eb="7">
      <t>ロウジン</t>
    </rPh>
    <rPh sb="7" eb="8">
      <t>イコイ</t>
    </rPh>
    <rPh sb="9" eb="10">
      <t>イエ</t>
    </rPh>
    <phoneticPr fontId="2"/>
  </si>
  <si>
    <t>緒川字
　屋敷参区53</t>
    <rPh sb="0" eb="2">
      <t>オガワ</t>
    </rPh>
    <rPh sb="2" eb="3">
      <t>ジ</t>
    </rPh>
    <rPh sb="5" eb="7">
      <t>ヤシキ</t>
    </rPh>
    <rPh sb="7" eb="9">
      <t>サンク</t>
    </rPh>
    <phoneticPr fontId="2"/>
  </si>
  <si>
    <t xml:space="preserve"> 緒川
 老人憩の家</t>
    <rPh sb="1" eb="3">
      <t>オガワ</t>
    </rPh>
    <rPh sb="5" eb="7">
      <t>ロウジン</t>
    </rPh>
    <rPh sb="7" eb="8">
      <t>イコイ</t>
    </rPh>
    <rPh sb="9" eb="10">
      <t>イエ</t>
    </rPh>
    <phoneticPr fontId="2"/>
  </si>
  <si>
    <t>昭62</t>
    <rPh sb="0" eb="1">
      <t>ショウ</t>
    </rPh>
    <phoneticPr fontId="2"/>
  </si>
  <si>
    <t>森岡字段上3-5</t>
    <rPh sb="0" eb="2">
      <t>モリオカ</t>
    </rPh>
    <rPh sb="2" eb="3">
      <t>ジ</t>
    </rPh>
    <rPh sb="3" eb="5">
      <t>ダンジョウ</t>
    </rPh>
    <phoneticPr fontId="2"/>
  </si>
  <si>
    <t xml:space="preserve"> 森岡
 老人憩の家</t>
    <rPh sb="1" eb="3">
      <t>モリオカ</t>
    </rPh>
    <rPh sb="5" eb="7">
      <t>ロウジン</t>
    </rPh>
    <rPh sb="7" eb="8">
      <t>イコイ</t>
    </rPh>
    <rPh sb="9" eb="10">
      <t>イエ</t>
    </rPh>
    <phoneticPr fontId="2"/>
  </si>
  <si>
    <t>設置年</t>
    <rPh sb="0" eb="2">
      <t>セッチ</t>
    </rPh>
    <rPh sb="2" eb="3">
      <t>ネン</t>
    </rPh>
    <phoneticPr fontId="2"/>
  </si>
  <si>
    <t>構　造</t>
    <rPh sb="0" eb="1">
      <t>ガマエ</t>
    </rPh>
    <rPh sb="2" eb="3">
      <t>ヅクリ</t>
    </rPh>
    <phoneticPr fontId="2"/>
  </si>
  <si>
    <t>老人憩の家の概要</t>
    <rPh sb="0" eb="2">
      <t>ロウジン</t>
    </rPh>
    <rPh sb="2" eb="3">
      <t>イコ</t>
    </rPh>
    <rPh sb="4" eb="5">
      <t>イエ</t>
    </rPh>
    <rPh sb="6" eb="8">
      <t>ガイヨウ</t>
    </rPh>
    <phoneticPr fontId="2"/>
  </si>
  <si>
    <t>高　齢</t>
    <rPh sb="0" eb="1">
      <t>タカ</t>
    </rPh>
    <rPh sb="2" eb="3">
      <t>ヨワイ</t>
    </rPh>
    <phoneticPr fontId="2"/>
  </si>
  <si>
    <t>母　子</t>
    <rPh sb="0" eb="1">
      <t>ハハ</t>
    </rPh>
    <rPh sb="2" eb="3">
      <t>コ</t>
    </rPh>
    <phoneticPr fontId="2"/>
  </si>
  <si>
    <t>傷病・
障害</t>
    <rPh sb="0" eb="2">
      <t>ショウビョウ</t>
    </rPh>
    <rPh sb="4" eb="5">
      <t>サワ</t>
    </rPh>
    <rPh sb="5" eb="6">
      <t>ガイ</t>
    </rPh>
    <phoneticPr fontId="2"/>
  </si>
  <si>
    <t>生活保護世帯別保護状況</t>
    <rPh sb="0" eb="2">
      <t>セイカツ</t>
    </rPh>
    <rPh sb="2" eb="4">
      <t>ホゴ</t>
    </rPh>
    <rPh sb="4" eb="6">
      <t>セタイ</t>
    </rPh>
    <rPh sb="6" eb="7">
      <t>ベツ</t>
    </rPh>
    <rPh sb="7" eb="9">
      <t>ホゴ</t>
    </rPh>
    <rPh sb="9" eb="11">
      <t>ジョウキョウ</t>
    </rPh>
    <phoneticPr fontId="2"/>
  </si>
  <si>
    <t>会員</t>
    <rPh sb="0" eb="2">
      <t>カイイン</t>
    </rPh>
    <phoneticPr fontId="2"/>
  </si>
  <si>
    <t>クラブ数</t>
    <rPh sb="3" eb="4">
      <t>スウ</t>
    </rPh>
    <phoneticPr fontId="2"/>
  </si>
  <si>
    <t>老人クラブ</t>
    <rPh sb="0" eb="2">
      <t>ロウジン</t>
    </rPh>
    <phoneticPr fontId="2"/>
  </si>
  <si>
    <t>３級</t>
    <rPh sb="1" eb="2">
      <t>キュウ</t>
    </rPh>
    <phoneticPr fontId="2"/>
  </si>
  <si>
    <t>２級</t>
    <rPh sb="1" eb="2">
      <t>キュウ</t>
    </rPh>
    <phoneticPr fontId="2"/>
  </si>
  <si>
    <t>１級</t>
    <rPh sb="1" eb="2">
      <t>キュウ</t>
    </rPh>
    <phoneticPr fontId="2"/>
  </si>
  <si>
    <t>精神障害者保健福祉手帳交付数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コウフ</t>
    </rPh>
    <rPh sb="13" eb="14">
      <t>スウ</t>
    </rPh>
    <phoneticPr fontId="2"/>
  </si>
  <si>
    <t>軽度</t>
    <rPh sb="0" eb="2">
      <t>ケイド</t>
    </rPh>
    <phoneticPr fontId="2"/>
  </si>
  <si>
    <t>中度</t>
    <rPh sb="0" eb="2">
      <t>チュウド</t>
    </rPh>
    <phoneticPr fontId="2"/>
  </si>
  <si>
    <t>重度</t>
    <rPh sb="0" eb="2">
      <t>ジュウド</t>
    </rPh>
    <phoneticPr fontId="2"/>
  </si>
  <si>
    <t>小計</t>
    <rPh sb="0" eb="2">
      <t>ショウケイ</t>
    </rPh>
    <phoneticPr fontId="2"/>
  </si>
  <si>
    <t>うち18才未満</t>
    <rPh sb="4" eb="5">
      <t>サイ</t>
    </rPh>
    <rPh sb="5" eb="7">
      <t>ミマン</t>
    </rPh>
    <phoneticPr fontId="2"/>
  </si>
  <si>
    <t>軽度
(C判定)</t>
    <rPh sb="0" eb="2">
      <t>ケイド</t>
    </rPh>
    <rPh sb="5" eb="7">
      <t>ハンテイ</t>
    </rPh>
    <phoneticPr fontId="2"/>
  </si>
  <si>
    <t>中度
(B判定)</t>
    <rPh sb="0" eb="2">
      <t>チュウド</t>
    </rPh>
    <rPh sb="5" eb="7">
      <t>ハンテイ</t>
    </rPh>
    <phoneticPr fontId="2"/>
  </si>
  <si>
    <t>重度
(A判定)</t>
    <rPh sb="0" eb="2">
      <t>ジュウド</t>
    </rPh>
    <rPh sb="5" eb="7">
      <t>ハンテイ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</si>
  <si>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8">
      <t>ニチゲンザイ</t>
    </rPh>
    <phoneticPr fontId="2"/>
  </si>
  <si>
    <t>療育手帳交付数</t>
    <rPh sb="0" eb="2">
      <t>リョウイク</t>
    </rPh>
    <rPh sb="2" eb="4">
      <t>テチョウ</t>
    </rPh>
    <rPh sb="4" eb="6">
      <t>コウフ</t>
    </rPh>
    <rPh sb="6" eb="7">
      <t>スウ</t>
    </rPh>
    <phoneticPr fontId="2"/>
  </si>
  <si>
    <t>音声言語</t>
    <rPh sb="0" eb="2">
      <t>オンセイ</t>
    </rPh>
    <rPh sb="2" eb="4">
      <t>ゲンゴ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</si>
  <si>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</si>
  <si>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身体障害者手帳交付数</t>
    <rPh sb="0" eb="2">
      <t>シンタイ</t>
    </rPh>
    <rPh sb="2" eb="5">
      <t>ショウガイシャ</t>
    </rPh>
    <rPh sb="5" eb="7">
      <t>テチョウ</t>
    </rPh>
    <rPh sb="7" eb="9">
      <t>コウフ</t>
    </rPh>
    <rPh sb="9" eb="10">
      <t>スウ</t>
    </rPh>
    <phoneticPr fontId="2"/>
  </si>
  <si>
    <t>支給額
（千円）</t>
    <rPh sb="0" eb="3">
      <t>シキュウガク</t>
    </rPh>
    <rPh sb="5" eb="7">
      <t>センエン</t>
    </rPh>
    <phoneticPr fontId="2"/>
  </si>
  <si>
    <t>平均
受給者数</t>
    <rPh sb="0" eb="2">
      <t>ヘイキン</t>
    </rPh>
    <rPh sb="3" eb="6">
      <t>ジュキュウシャ</t>
    </rPh>
    <rPh sb="6" eb="7">
      <t>カズ</t>
    </rPh>
    <phoneticPr fontId="2"/>
  </si>
  <si>
    <t>障害者医療費</t>
    <rPh sb="0" eb="3">
      <t>ショウガイシャ</t>
    </rPh>
    <rPh sb="3" eb="6">
      <t>イリョウヒ</t>
    </rPh>
    <phoneticPr fontId="2"/>
  </si>
  <si>
    <t>母子家庭等医療費</t>
    <rPh sb="0" eb="2">
      <t>ボシ</t>
    </rPh>
    <rPh sb="2" eb="5">
      <t>カテイナド</t>
    </rPh>
    <rPh sb="5" eb="8">
      <t>イリョウヒ</t>
    </rPh>
    <phoneticPr fontId="2"/>
  </si>
  <si>
    <t>資料：保険医療課</t>
    <rPh sb="0" eb="2">
      <t>シリョウ</t>
    </rPh>
    <rPh sb="3" eb="5">
      <t>ホケン</t>
    </rPh>
    <rPh sb="5" eb="7">
      <t>イリョウ</t>
    </rPh>
    <rPh sb="7" eb="8">
      <t>カ</t>
    </rPh>
    <phoneticPr fontId="2"/>
  </si>
  <si>
    <t>※３号とは、被用者年金制度加入者の被扶養配偶者</t>
    <rPh sb="2" eb="3">
      <t>ゴウ</t>
    </rPh>
    <rPh sb="6" eb="9">
      <t>ヒヨウシャ</t>
    </rPh>
    <rPh sb="9" eb="11">
      <t>ネンキン</t>
    </rPh>
    <rPh sb="11" eb="13">
      <t>セイド</t>
    </rPh>
    <rPh sb="13" eb="16">
      <t>カニュウシャ</t>
    </rPh>
    <rPh sb="17" eb="18">
      <t>ヒ</t>
    </rPh>
    <rPh sb="18" eb="20">
      <t>フヨウ</t>
    </rPh>
    <rPh sb="20" eb="23">
      <t>ハイグウシャ</t>
    </rPh>
    <phoneticPr fontId="2"/>
  </si>
  <si>
    <t>強制（１号）</t>
    <rPh sb="0" eb="2">
      <t>キョウセイ</t>
    </rPh>
    <rPh sb="4" eb="5">
      <t>ゴウ</t>
    </rPh>
    <phoneticPr fontId="2"/>
  </si>
  <si>
    <t>総人数</t>
    <rPh sb="0" eb="1">
      <t>フサ</t>
    </rPh>
    <rPh sb="1" eb="2">
      <t>ニン</t>
    </rPh>
    <rPh sb="2" eb="3">
      <t>カズ</t>
    </rPh>
    <phoneticPr fontId="2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</si>
  <si>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"/>
  </si>
  <si>
    <t>国民年金加入状況</t>
    <rPh sb="0" eb="2">
      <t>コクミン</t>
    </rPh>
    <rPh sb="2" eb="4">
      <t>ネンキン</t>
    </rPh>
    <rPh sb="4" eb="6">
      <t>カニュウ</t>
    </rPh>
    <rPh sb="6" eb="8">
      <t>ジョウキョウ</t>
    </rPh>
    <phoneticPr fontId="2"/>
  </si>
  <si>
    <t>支給額</t>
    <rPh sb="0" eb="3">
      <t>シキュウガク</t>
    </rPh>
    <phoneticPr fontId="2"/>
  </si>
  <si>
    <t>総額</t>
    <rPh sb="0" eb="2">
      <t>ソウガク</t>
    </rPh>
    <phoneticPr fontId="2"/>
  </si>
  <si>
    <t>被保険者数</t>
    <rPh sb="0" eb="1">
      <t>ヒ</t>
    </rPh>
    <rPh sb="1" eb="2">
      <t>タモツ</t>
    </rPh>
    <rPh sb="2" eb="3">
      <t>ケン</t>
    </rPh>
    <rPh sb="3" eb="4">
      <t>モノ</t>
    </rPh>
    <rPh sb="4" eb="5">
      <t>スウ</t>
    </rPh>
    <phoneticPr fontId="2"/>
  </si>
  <si>
    <t>加入世帯数</t>
    <rPh sb="0" eb="1">
      <t>クワ</t>
    </rPh>
    <rPh sb="1" eb="2">
      <t>イ</t>
    </rPh>
    <rPh sb="2" eb="3">
      <t>ヨ</t>
    </rPh>
    <rPh sb="3" eb="4">
      <t>オビ</t>
    </rPh>
    <rPh sb="4" eb="5">
      <t>スウ</t>
    </rPh>
    <phoneticPr fontId="2"/>
  </si>
  <si>
    <t>国民健康保険の加入状況</t>
    <rPh sb="0" eb="2">
      <t>コクミン</t>
    </rPh>
    <rPh sb="2" eb="4">
      <t>ケンコウ</t>
    </rPh>
    <rPh sb="4" eb="6">
      <t>ホケン</t>
    </rPh>
    <rPh sb="7" eb="9">
      <t>カニュウ</t>
    </rPh>
    <rPh sb="9" eb="11">
      <t>ジョウキョウ</t>
    </rPh>
    <phoneticPr fontId="2"/>
  </si>
  <si>
    <t>受給件数</t>
    <rPh sb="0" eb="2">
      <t>ジュキュウ</t>
    </rPh>
    <rPh sb="2" eb="4">
      <t>ケンスウ</t>
    </rPh>
    <phoneticPr fontId="2"/>
  </si>
  <si>
    <t>葬祭費</t>
    <rPh sb="0" eb="2">
      <t>ソウサイ</t>
    </rPh>
    <rPh sb="2" eb="3">
      <t>ヒ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</si>
  <si>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</si>
  <si>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療養費</t>
    <rPh sb="0" eb="3">
      <t>リョウヨウヒ</t>
    </rPh>
    <phoneticPr fontId="2"/>
  </si>
  <si>
    <t>高額療養費</t>
    <rPh sb="0" eb="2">
      <t>コウガク</t>
    </rPh>
    <rPh sb="2" eb="5">
      <t>リョウヨウヒ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</si>
  <si>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</si>
  <si>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国民健康保険の給付状況</t>
    <rPh sb="0" eb="2">
      <t>コクミン</t>
    </rPh>
    <rPh sb="2" eb="4">
      <t>ケンコウ</t>
    </rPh>
    <rPh sb="4" eb="6">
      <t>ホケン</t>
    </rPh>
    <rPh sb="7" eb="9">
      <t>キュウフ</t>
    </rPh>
    <rPh sb="9" eb="11">
      <t>ジョウキョウ</t>
    </rPh>
    <phoneticPr fontId="2"/>
  </si>
  <si>
    <t>緒川字
　相生41-5</t>
    <rPh sb="0" eb="2">
      <t>オガワ</t>
    </rPh>
    <rPh sb="2" eb="3">
      <t>ジ</t>
    </rPh>
    <rPh sb="5" eb="7">
      <t>アイオイ</t>
    </rPh>
    <phoneticPr fontId="2"/>
  </si>
  <si>
    <t>生路字
　小太郎104-25</t>
    <rPh sb="0" eb="2">
      <t>イクジ</t>
    </rPh>
    <rPh sb="2" eb="3">
      <t>ジ</t>
    </rPh>
    <rPh sb="5" eb="6">
      <t>ショウ</t>
    </rPh>
    <rPh sb="6" eb="8">
      <t>タロウ</t>
    </rPh>
    <phoneticPr fontId="2"/>
  </si>
  <si>
    <t>児童クラブ利用状況</t>
    <rPh sb="0" eb="2">
      <t>ジドウ</t>
    </rPh>
    <rPh sb="5" eb="7">
      <t>リヨウ</t>
    </rPh>
    <rPh sb="7" eb="9">
      <t>ジョウキョウ</t>
    </rPh>
    <phoneticPr fontId="2"/>
  </si>
  <si>
    <t>児童館利用状況</t>
    <rPh sb="0" eb="3">
      <t>ジドウカン</t>
    </rPh>
    <rPh sb="3" eb="5">
      <t>リヨウ</t>
    </rPh>
    <rPh sb="5" eb="7">
      <t>ジョウキョウ</t>
    </rPh>
    <phoneticPr fontId="2"/>
  </si>
  <si>
    <t>保育園児数</t>
    <rPh sb="0" eb="3">
      <t>ホイクエン</t>
    </rPh>
    <rPh sb="3" eb="4">
      <t>ジ</t>
    </rPh>
    <rPh sb="4" eb="5">
      <t>カズ</t>
    </rPh>
    <phoneticPr fontId="2"/>
  </si>
  <si>
    <t>石浜西</t>
    <rPh sb="0" eb="1">
      <t>イシ</t>
    </rPh>
    <rPh sb="1" eb="3">
      <t>ハマニシ</t>
    </rPh>
    <phoneticPr fontId="2"/>
  </si>
  <si>
    <t>石浜字
三本松1-56</t>
    <rPh sb="0" eb="2">
      <t>イシハマ</t>
    </rPh>
    <rPh sb="2" eb="3">
      <t>アザ</t>
    </rPh>
    <rPh sb="4" eb="7">
      <t>サンボンマツ</t>
    </rPh>
    <phoneticPr fontId="2"/>
  </si>
  <si>
    <t>共有
7,033</t>
    <rPh sb="0" eb="2">
      <t>キョウユウ</t>
    </rPh>
    <phoneticPr fontId="2"/>
  </si>
  <si>
    <t>石浜字三本松1-56</t>
    <rPh sb="0" eb="2">
      <t>イシハマ</t>
    </rPh>
    <rPh sb="2" eb="3">
      <t>アザ</t>
    </rPh>
    <rPh sb="3" eb="6">
      <t>サンボンマツ</t>
    </rPh>
    <phoneticPr fontId="2"/>
  </si>
  <si>
    <t>平23.4</t>
    <rPh sb="0" eb="1">
      <t>ヘイ</t>
    </rPh>
    <phoneticPr fontId="2"/>
  </si>
  <si>
    <r>
      <t>345</t>
    </r>
    <r>
      <rPr>
        <vertAlign val="superscript"/>
        <sz val="7"/>
        <rFont val="ＭＳ 明朝"/>
        <family val="1"/>
        <charset val="128"/>
      </rPr>
      <t>※</t>
    </r>
    <phoneticPr fontId="2"/>
  </si>
  <si>
    <t>保育施設までの送迎</t>
    <rPh sb="0" eb="2">
      <t>ホイク</t>
    </rPh>
    <rPh sb="2" eb="4">
      <t>シセツ</t>
    </rPh>
    <rPh sb="7" eb="9">
      <t>ソウゲイ</t>
    </rPh>
    <phoneticPr fontId="2"/>
  </si>
  <si>
    <t>放課後児童クラブ終了後の子どもの預かり</t>
    <rPh sb="0" eb="3">
      <t>ホウカゴ</t>
    </rPh>
    <rPh sb="3" eb="5">
      <t>ジドウ</t>
    </rPh>
    <rPh sb="8" eb="11">
      <t>シュウリョウゴ</t>
    </rPh>
    <rPh sb="12" eb="13">
      <t>コ</t>
    </rPh>
    <rPh sb="16" eb="17">
      <t>アズ</t>
    </rPh>
    <phoneticPr fontId="2"/>
  </si>
  <si>
    <t>学校の放課後の子どもの預かり</t>
    <rPh sb="0" eb="2">
      <t>ガッコウ</t>
    </rPh>
    <rPh sb="3" eb="6">
      <t>ホウカゴ</t>
    </rPh>
    <rPh sb="7" eb="8">
      <t>コ</t>
    </rPh>
    <rPh sb="11" eb="12">
      <t>アズ</t>
    </rPh>
    <phoneticPr fontId="2"/>
  </si>
  <si>
    <t>保育施設・学校の休み時の援助</t>
    <rPh sb="0" eb="2">
      <t>ホイク</t>
    </rPh>
    <rPh sb="2" eb="4">
      <t>シセツ</t>
    </rPh>
    <rPh sb="5" eb="7">
      <t>ガッコウ</t>
    </rPh>
    <rPh sb="8" eb="9">
      <t>ヤス</t>
    </rPh>
    <rPh sb="10" eb="11">
      <t>ジ</t>
    </rPh>
    <rPh sb="12" eb="14">
      <t>エンジョ</t>
    </rPh>
    <phoneticPr fontId="2"/>
  </si>
  <si>
    <t>放課後児童クラブの迎え</t>
    <rPh sb="0" eb="3">
      <t>ホウカゴ</t>
    </rPh>
    <rPh sb="3" eb="5">
      <t>ジドウ</t>
    </rPh>
    <rPh sb="9" eb="10">
      <t>ムカ</t>
    </rPh>
    <phoneticPr fontId="2"/>
  </si>
  <si>
    <t>保護者の傷病、臨時的就労時の援助など</t>
    <rPh sb="0" eb="3">
      <t>ホゴシャ</t>
    </rPh>
    <rPh sb="4" eb="6">
      <t>ショウビョウ</t>
    </rPh>
    <rPh sb="7" eb="10">
      <t>リンジテキ</t>
    </rPh>
    <rPh sb="10" eb="12">
      <t>シュウロウ</t>
    </rPh>
    <rPh sb="12" eb="13">
      <t>ジ</t>
    </rPh>
    <rPh sb="14" eb="16">
      <t>エンジョ</t>
    </rPh>
    <phoneticPr fontId="2"/>
  </si>
  <si>
    <t>活動件数合計</t>
    <rPh sb="0" eb="2">
      <t>カツドウ</t>
    </rPh>
    <rPh sb="2" eb="4">
      <t>ケンスウ</t>
    </rPh>
    <rPh sb="4" eb="6">
      <t>ゴウケイ</t>
    </rPh>
    <phoneticPr fontId="2"/>
  </si>
  <si>
    <t>保育施設の保育開始や保育終了後の子どもの預かり</t>
    <rPh sb="0" eb="2">
      <t>ホイク</t>
    </rPh>
    <rPh sb="2" eb="4">
      <t>シセツ</t>
    </rPh>
    <rPh sb="5" eb="7">
      <t>ホイク</t>
    </rPh>
    <rPh sb="7" eb="9">
      <t>カイシ</t>
    </rPh>
    <rPh sb="10" eb="12">
      <t>ホイク</t>
    </rPh>
    <rPh sb="12" eb="15">
      <t>シュウリョウゴ</t>
    </rPh>
    <rPh sb="16" eb="17">
      <t>コ</t>
    </rPh>
    <rPh sb="20" eb="21">
      <t>アズ</t>
    </rPh>
    <phoneticPr fontId="2"/>
  </si>
  <si>
    <t>買い物など外出の際の子どもの預かり</t>
    <rPh sb="0" eb="1">
      <t>カ</t>
    </rPh>
    <rPh sb="5" eb="7">
      <t>ガイシュツ</t>
    </rPh>
    <rPh sb="8" eb="9">
      <t>サイ</t>
    </rPh>
    <rPh sb="10" eb="11">
      <t>コ</t>
    </rPh>
    <rPh sb="14" eb="15">
      <t>アズ</t>
    </rPh>
    <phoneticPr fontId="2"/>
  </si>
  <si>
    <t>子どもの習い事などの場合の援助</t>
    <rPh sb="0" eb="1">
      <t>コ</t>
    </rPh>
    <rPh sb="4" eb="5">
      <t>ナラ</t>
    </rPh>
    <rPh sb="10" eb="12">
      <t>バアイ</t>
    </rPh>
    <rPh sb="13" eb="15">
      <t>エンジョ</t>
    </rPh>
    <phoneticPr fontId="2"/>
  </si>
  <si>
    <t>１人あたりの支給額（円）</t>
    <rPh sb="0" eb="2">
      <t>ヒトリ</t>
    </rPh>
    <rPh sb="6" eb="9">
      <t>シキュウガク</t>
    </rPh>
    <rPh sb="10" eb="11">
      <t>エン</t>
    </rPh>
    <phoneticPr fontId="2"/>
  </si>
  <si>
    <t>１件あたりの支給額（円）</t>
    <rPh sb="1" eb="2">
      <t>ケン</t>
    </rPh>
    <rPh sb="6" eb="9">
      <t>シキュウガク</t>
    </rPh>
    <rPh sb="10" eb="11">
      <t>エン</t>
    </rPh>
    <phoneticPr fontId="2"/>
  </si>
  <si>
    <t>平9.7</t>
    <rPh sb="0" eb="1">
      <t>ヘイ</t>
    </rPh>
    <phoneticPr fontId="2"/>
  </si>
  <si>
    <t>平8.4</t>
    <phoneticPr fontId="2"/>
  </si>
  <si>
    <t>平15.4</t>
    <phoneticPr fontId="2"/>
  </si>
  <si>
    <t>平7.4</t>
    <phoneticPr fontId="2"/>
  </si>
  <si>
    <t>平5.4</t>
    <phoneticPr fontId="2"/>
  </si>
  <si>
    <t>平23.4</t>
    <phoneticPr fontId="2"/>
  </si>
  <si>
    <t>平12.4</t>
    <phoneticPr fontId="2"/>
  </si>
  <si>
    <t>平13.4</t>
    <phoneticPr fontId="2"/>
  </si>
  <si>
    <t>石浜西</t>
    <rPh sb="0" eb="1">
      <t>イシ</t>
    </rPh>
    <rPh sb="1" eb="3">
      <t>ハマニシ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</si>
  <si>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</si>
  <si>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※「１日平均出席状況」欄の( )内は、土曜日を除く平均出席者数</t>
    <rPh sb="3" eb="4">
      <t>ニチ</t>
    </rPh>
    <rPh sb="4" eb="6">
      <t>ヘイキン</t>
    </rPh>
    <rPh sb="6" eb="8">
      <t>シュッセキ</t>
    </rPh>
    <rPh sb="8" eb="10">
      <t>ジョウキョウ</t>
    </rPh>
    <rPh sb="11" eb="12">
      <t>ラン</t>
    </rPh>
    <rPh sb="16" eb="17">
      <t>ナイ</t>
    </rPh>
    <rPh sb="19" eb="22">
      <t>ドヨウビ</t>
    </rPh>
    <rPh sb="23" eb="24">
      <t>ノゾ</t>
    </rPh>
    <rPh sb="25" eb="27">
      <t>ヘイキン</t>
    </rPh>
    <rPh sb="27" eb="30">
      <t>シュッセキシャ</t>
    </rPh>
    <rPh sb="30" eb="31">
      <t>スウ</t>
    </rPh>
    <phoneticPr fontId="2"/>
  </si>
  <si>
    <t>小学
１年</t>
    <rPh sb="0" eb="2">
      <t>ショウガク</t>
    </rPh>
    <rPh sb="4" eb="5">
      <t>ネン</t>
    </rPh>
    <phoneticPr fontId="2"/>
  </si>
  <si>
    <t>２年</t>
    <rPh sb="1" eb="2">
      <t>ネン</t>
    </rPh>
    <phoneticPr fontId="2"/>
  </si>
  <si>
    <t>高学年</t>
    <rPh sb="0" eb="3">
      <t>コウガクネン</t>
    </rPh>
    <phoneticPr fontId="2"/>
  </si>
  <si>
    <t>平９</t>
    <phoneticPr fontId="2"/>
  </si>
  <si>
    <t>各年４月１日現在</t>
    <rPh sb="0" eb="2">
      <t>カクトシ</t>
    </rPh>
    <rPh sb="3" eb="4">
      <t>ガツ</t>
    </rPh>
    <rPh sb="5" eb="8">
      <t>ニチゲンザイ</t>
    </rPh>
    <phoneticPr fontId="2"/>
  </si>
  <si>
    <t>各年４月１日現在</t>
    <rPh sb="0" eb="2">
      <t>カクネン</t>
    </rPh>
    <rPh sb="3" eb="4">
      <t>ガツ</t>
    </rPh>
    <rPh sb="5" eb="8">
      <t>ニチゲンザイ</t>
    </rPh>
    <phoneticPr fontId="2"/>
  </si>
  <si>
    <t>子ども医療費</t>
    <rPh sb="0" eb="1">
      <t>コ</t>
    </rPh>
    <rPh sb="3" eb="6">
      <t>イリョウヒ</t>
    </rPh>
    <phoneticPr fontId="2"/>
  </si>
  <si>
    <t>０才</t>
    <rPh sb="1" eb="2">
      <t>サイ</t>
    </rPh>
    <phoneticPr fontId="2"/>
  </si>
  <si>
    <t>１才</t>
    <rPh sb="1" eb="2">
      <t>サイ</t>
    </rPh>
    <phoneticPr fontId="2"/>
  </si>
  <si>
    <t>２才</t>
    <rPh sb="1" eb="2">
      <t>サイ</t>
    </rPh>
    <phoneticPr fontId="2"/>
  </si>
  <si>
    <t>３才</t>
    <rPh sb="1" eb="2">
      <t>サイ</t>
    </rPh>
    <phoneticPr fontId="2"/>
  </si>
  <si>
    <t>４才</t>
    <rPh sb="1" eb="2">
      <t>サイ</t>
    </rPh>
    <phoneticPr fontId="2"/>
  </si>
  <si>
    <t>５才</t>
    <rPh sb="1" eb="2">
      <t>サイ</t>
    </rPh>
    <phoneticPr fontId="2"/>
  </si>
  <si>
    <t>年齢別保育園別園児数</t>
    <rPh sb="0" eb="2">
      <t>ネンレイ</t>
    </rPh>
    <rPh sb="2" eb="3">
      <t>ベツ</t>
    </rPh>
    <rPh sb="3" eb="6">
      <t>ホイクエン</t>
    </rPh>
    <rPh sb="6" eb="7">
      <t>ベツ</t>
    </rPh>
    <rPh sb="7" eb="9">
      <t>エンジ</t>
    </rPh>
    <rPh sb="9" eb="10">
      <t>スウ</t>
    </rPh>
    <phoneticPr fontId="2"/>
  </si>
  <si>
    <t>ファミリー・サポート援助活動内容</t>
    <rPh sb="10" eb="12">
      <t>エンジョ</t>
    </rPh>
    <rPh sb="12" eb="14">
      <t>カツドウ</t>
    </rPh>
    <rPh sb="14" eb="16">
      <t>ナイヨウ</t>
    </rPh>
    <phoneticPr fontId="2"/>
  </si>
  <si>
    <t>ファミリー・サポート事業基本料金（時間あたり）</t>
    <rPh sb="10" eb="12">
      <t>ジギョウ</t>
    </rPh>
    <rPh sb="12" eb="14">
      <t>キホン</t>
    </rPh>
    <rPh sb="14" eb="16">
      <t>リョウキン</t>
    </rPh>
    <rPh sb="17" eb="19">
      <t>ジカン</t>
    </rPh>
    <phoneticPr fontId="2"/>
  </si>
  <si>
    <r>
      <t>平屋建・鉄骨造・831ｍ</t>
    </r>
    <r>
      <rPr>
        <vertAlign val="superscript"/>
        <sz val="7"/>
        <rFont val="ＭＳ 明朝"/>
        <family val="1"/>
        <charset val="128"/>
      </rPr>
      <t>2※</t>
    </r>
    <rPh sb="0" eb="2">
      <t>ヒラヤ</t>
    </rPh>
    <rPh sb="2" eb="3">
      <t>ダ</t>
    </rPh>
    <rPh sb="4" eb="6">
      <t>テッコツ</t>
    </rPh>
    <rPh sb="6" eb="7">
      <t>ヅク</t>
    </rPh>
    <phoneticPr fontId="2"/>
  </si>
  <si>
    <t>緒川新田</t>
    <rPh sb="0" eb="1">
      <t>オ</t>
    </rPh>
    <rPh sb="1" eb="2">
      <t>ガワ</t>
    </rPh>
    <rPh sb="2" eb="4">
      <t>シンデン</t>
    </rPh>
    <phoneticPr fontId="2"/>
  </si>
  <si>
    <t>福祉センターの概要</t>
    <rPh sb="0" eb="2">
      <t>フクシ</t>
    </rPh>
    <rPh sb="7" eb="9">
      <t>ガイヨウ</t>
    </rPh>
    <phoneticPr fontId="2"/>
  </si>
  <si>
    <t>石浜字岐路23-1</t>
    <rPh sb="0" eb="2">
      <t>イシハマ</t>
    </rPh>
    <rPh sb="2" eb="3">
      <t>アザ</t>
    </rPh>
    <rPh sb="3" eb="5">
      <t>キロ</t>
    </rPh>
    <phoneticPr fontId="2"/>
  </si>
  <si>
    <t>1,186.98㎡</t>
    <phoneticPr fontId="2"/>
  </si>
  <si>
    <t>平５</t>
    <rPh sb="0" eb="1">
      <t>ヘイ</t>
    </rPh>
    <phoneticPr fontId="2"/>
  </si>
  <si>
    <t>各年度末現在</t>
    <rPh sb="0" eb="4">
      <t>カクネンドマツ</t>
    </rPh>
    <rPh sb="4" eb="6">
      <t>ゲンザイ</t>
    </rPh>
    <phoneticPr fontId="2"/>
  </si>
  <si>
    <t>各年度末現在</t>
    <phoneticPr fontId="2"/>
  </si>
  <si>
    <t>総合子育て支援センター（うららん）の概要</t>
    <rPh sb="18" eb="20">
      <t>ガイヨウ</t>
    </rPh>
    <phoneticPr fontId="2"/>
  </si>
  <si>
    <t>2,467.88㎡</t>
    <phoneticPr fontId="2"/>
  </si>
  <si>
    <t>冠婚葬祭や他の子どもの学校行事の際の預かり</t>
    <rPh sb="0" eb="2">
      <t>カンコン</t>
    </rPh>
    <rPh sb="2" eb="4">
      <t>ソウサイ</t>
    </rPh>
    <rPh sb="5" eb="6">
      <t>ホカ</t>
    </rPh>
    <rPh sb="7" eb="8">
      <t>コ</t>
    </rPh>
    <phoneticPr fontId="2"/>
  </si>
  <si>
    <t>３年
以上</t>
    <rPh sb="1" eb="2">
      <t>ネン</t>
    </rPh>
    <rPh sb="3" eb="5">
      <t>イジョウ</t>
    </rPh>
    <phoneticPr fontId="2"/>
  </si>
  <si>
    <t>資料：半田年金事務所　国民年金事業状況統計表</t>
    <rPh sb="0" eb="2">
      <t>シリョウ</t>
    </rPh>
    <rPh sb="3" eb="5">
      <t>ハンダ</t>
    </rPh>
    <rPh sb="5" eb="7">
      <t>ネンキン</t>
    </rPh>
    <rPh sb="7" eb="9">
      <t>ジム</t>
    </rPh>
    <rPh sb="9" eb="10">
      <t>ショ</t>
    </rPh>
    <rPh sb="11" eb="13">
      <t>コクミン</t>
    </rPh>
    <rPh sb="13" eb="15">
      <t>ネンキン</t>
    </rPh>
    <rPh sb="15" eb="17">
      <t>ジギョウ</t>
    </rPh>
    <rPh sb="17" eb="19">
      <t>ジョウキョウ</t>
    </rPh>
    <rPh sb="19" eb="22">
      <t>トウケイヒョウ</t>
    </rPh>
    <phoneticPr fontId="2"/>
  </si>
  <si>
    <t>単位：件・千円　各年度末現在</t>
    <rPh sb="0" eb="2">
      <t>タンイ</t>
    </rPh>
    <rPh sb="3" eb="4">
      <t>ケン</t>
    </rPh>
    <rPh sb="5" eb="7">
      <t>センエン</t>
    </rPh>
    <rPh sb="8" eb="9">
      <t>カク</t>
    </rPh>
    <rPh sb="9" eb="11">
      <t>ネンド</t>
    </rPh>
    <rPh sb="11" eb="12">
      <t>マツ</t>
    </rPh>
    <rPh sb="12" eb="14">
      <t>ゲンザイ</t>
    </rPh>
    <phoneticPr fontId="2"/>
  </si>
  <si>
    <t>各年４月１日現在</t>
  </si>
  <si>
    <t>昭48</t>
    <rPh sb="0" eb="1">
      <t>アキラ</t>
    </rPh>
    <phoneticPr fontId="2"/>
  </si>
  <si>
    <t>昭55</t>
    <rPh sb="0" eb="1">
      <t>アキラ</t>
    </rPh>
    <phoneticPr fontId="2"/>
  </si>
  <si>
    <t>視覚</t>
    <rPh sb="0" eb="1">
      <t>シ</t>
    </rPh>
    <rPh sb="1" eb="2">
      <t>サトシ</t>
    </rPh>
    <phoneticPr fontId="2"/>
  </si>
  <si>
    <t>聴覚</t>
    <rPh sb="0" eb="1">
      <t>チョウ</t>
    </rPh>
    <rPh sb="1" eb="2">
      <t>サトシ</t>
    </rPh>
    <phoneticPr fontId="2"/>
  </si>
  <si>
    <t>肢体</t>
    <rPh sb="0" eb="1">
      <t>アシ</t>
    </rPh>
    <rPh sb="1" eb="2">
      <t>カラダ</t>
    </rPh>
    <phoneticPr fontId="2"/>
  </si>
  <si>
    <t>内部</t>
    <rPh sb="0" eb="1">
      <t>ウチ</t>
    </rPh>
    <rPh sb="1" eb="2">
      <t>ブ</t>
    </rPh>
    <phoneticPr fontId="2"/>
  </si>
  <si>
    <t>任意</t>
    <rPh sb="0" eb="1">
      <t>ニン</t>
    </rPh>
    <rPh sb="1" eb="2">
      <t>イ</t>
    </rPh>
    <phoneticPr fontId="2"/>
  </si>
  <si>
    <t>３号</t>
    <rPh sb="1" eb="2">
      <t>ゴウ</t>
    </rPh>
    <phoneticPr fontId="2"/>
  </si>
  <si>
    <t>昭47</t>
    <phoneticPr fontId="2"/>
  </si>
  <si>
    <t>資料：障がい支援課</t>
    <rPh sb="0" eb="2">
      <t>シリョウ</t>
    </rPh>
    <rPh sb="3" eb="4">
      <t>ショウ</t>
    </rPh>
    <rPh sb="6" eb="9">
      <t>シエンカ</t>
    </rPh>
    <phoneticPr fontId="2"/>
  </si>
  <si>
    <r>
      <t>※総合子育て支援センター(P.91)との共有の延床面積(373ｍ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)は含まない</t>
    </r>
    <rPh sb="1" eb="3">
      <t>ソウゴウ</t>
    </rPh>
    <rPh sb="3" eb="5">
      <t>コソダ</t>
    </rPh>
    <rPh sb="6" eb="8">
      <t>シエン</t>
    </rPh>
    <rPh sb="20" eb="22">
      <t>キョウユウ</t>
    </rPh>
    <rPh sb="23" eb="24">
      <t>ノベ</t>
    </rPh>
    <rPh sb="24" eb="25">
      <t>ユカ</t>
    </rPh>
    <rPh sb="25" eb="27">
      <t>メンセキ</t>
    </rPh>
    <rPh sb="35" eb="36">
      <t>フク</t>
    </rPh>
    <phoneticPr fontId="2"/>
  </si>
  <si>
    <r>
      <t>※石浜西児童館(P.89)との共有の延床面積（373ｍ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）は含まない</t>
    </r>
    <rPh sb="1" eb="3">
      <t>イシハマ</t>
    </rPh>
    <rPh sb="3" eb="4">
      <t>ニシ</t>
    </rPh>
    <rPh sb="4" eb="7">
      <t>ジドウカン</t>
    </rPh>
    <rPh sb="15" eb="17">
      <t>キョウユウ</t>
    </rPh>
    <rPh sb="18" eb="19">
      <t>ノベ</t>
    </rPh>
    <rPh sb="19" eb="22">
      <t>ユカメンセキ</t>
    </rPh>
    <rPh sb="30" eb="31">
      <t>フク</t>
    </rPh>
    <phoneticPr fontId="2"/>
  </si>
  <si>
    <t>資料：ふくし課</t>
    <rPh sb="0" eb="2">
      <t>シリョウ</t>
    </rPh>
    <rPh sb="6" eb="7">
      <t>カ</t>
    </rPh>
    <phoneticPr fontId="2"/>
  </si>
  <si>
    <t>令２</t>
    <rPh sb="0" eb="1">
      <t>レイ</t>
    </rPh>
    <phoneticPr fontId="2"/>
  </si>
  <si>
    <t>令１</t>
    <rPh sb="0" eb="1">
      <t>レイ</t>
    </rPh>
    <phoneticPr fontId="2"/>
  </si>
  <si>
    <t>保育園名</t>
    <phoneticPr fontId="2"/>
  </si>
  <si>
    <t>敷地面積</t>
    <rPh sb="0" eb="1">
      <t>シキ</t>
    </rPh>
    <rPh sb="1" eb="2">
      <t>チ</t>
    </rPh>
    <rPh sb="2" eb="4">
      <t>メンセキ</t>
    </rPh>
    <phoneticPr fontId="2"/>
  </si>
  <si>
    <t>延床面積</t>
    <rPh sb="0" eb="1">
      <t>ノベ</t>
    </rPh>
    <rPh sb="1" eb="2">
      <t>ユカ</t>
    </rPh>
    <rPh sb="2" eb="4">
      <t>メンセキ</t>
    </rPh>
    <phoneticPr fontId="2"/>
  </si>
  <si>
    <t>構　造</t>
    <rPh sb="0" eb="1">
      <t>ガマエ</t>
    </rPh>
    <rPh sb="2" eb="3">
      <t>ヅクリ</t>
    </rPh>
    <phoneticPr fontId="2"/>
  </si>
  <si>
    <t>鉄筋
コンクリート</t>
    <rPh sb="0" eb="2">
      <t>テッキン</t>
    </rPh>
    <phoneticPr fontId="2"/>
  </si>
  <si>
    <t>森岡字岡田74</t>
    <rPh sb="0" eb="2">
      <t>モリオカ</t>
    </rPh>
    <rPh sb="2" eb="3">
      <t>ジ</t>
    </rPh>
    <rPh sb="3" eb="5">
      <t>オカダ</t>
    </rPh>
    <phoneticPr fontId="2"/>
  </si>
  <si>
    <t>石浜字白山1-3</t>
    <rPh sb="0" eb="2">
      <t>イシハマ</t>
    </rPh>
    <rPh sb="2" eb="3">
      <t>アザ</t>
    </rPh>
    <rPh sb="3" eb="5">
      <t>シラヤマ</t>
    </rPh>
    <phoneticPr fontId="2"/>
  </si>
  <si>
    <t>藤江字仏131</t>
    <rPh sb="0" eb="2">
      <t>フジエ</t>
    </rPh>
    <rPh sb="2" eb="3">
      <t>ジ</t>
    </rPh>
    <rPh sb="3" eb="4">
      <t>ホトケ</t>
    </rPh>
    <phoneticPr fontId="2"/>
  </si>
  <si>
    <t>緒川
字肥後原1-28</t>
    <rPh sb="0" eb="2">
      <t>オガワ</t>
    </rPh>
    <rPh sb="3" eb="4">
      <t>アザ</t>
    </rPh>
    <rPh sb="4" eb="6">
      <t>ヒゴ</t>
    </rPh>
    <rPh sb="6" eb="7">
      <t>ハラ</t>
    </rPh>
    <phoneticPr fontId="2"/>
  </si>
  <si>
    <t>生路
字梨ノ木62-2</t>
    <rPh sb="0" eb="2">
      <t>イクジ</t>
    </rPh>
    <rPh sb="3" eb="4">
      <t>アザ</t>
    </rPh>
    <rPh sb="4" eb="5">
      <t>ナシ</t>
    </rPh>
    <rPh sb="6" eb="7">
      <t>キ</t>
    </rPh>
    <phoneticPr fontId="2"/>
  </si>
  <si>
    <t>石浜
字三本松1-1</t>
    <rPh sb="0" eb="2">
      <t>イシハマ</t>
    </rPh>
    <rPh sb="3" eb="4">
      <t>アザ</t>
    </rPh>
    <rPh sb="4" eb="7">
      <t>サンボンマツ</t>
    </rPh>
    <phoneticPr fontId="2"/>
  </si>
  <si>
    <t>森岡
字森の里84</t>
    <rPh sb="0" eb="2">
      <t>モリオカ</t>
    </rPh>
    <rPh sb="3" eb="4">
      <t>アザ</t>
    </rPh>
    <rPh sb="4" eb="5">
      <t>モリ</t>
    </rPh>
    <rPh sb="6" eb="7">
      <t>サト</t>
    </rPh>
    <phoneticPr fontId="2"/>
  </si>
  <si>
    <t>緒川
字笠松50-1</t>
    <rPh sb="0" eb="2">
      <t>オガワ</t>
    </rPh>
    <rPh sb="3" eb="4">
      <t>アザ</t>
    </rPh>
    <rPh sb="4" eb="6">
      <t>カサマツ</t>
    </rPh>
    <phoneticPr fontId="2"/>
  </si>
  <si>
    <t>構　造</t>
    <rPh sb="0" eb="1">
      <t>カマエ</t>
    </rPh>
    <rPh sb="2" eb="3">
      <t>ヅクリ</t>
    </rPh>
    <phoneticPr fontId="2"/>
  </si>
  <si>
    <t>延床面積</t>
    <rPh sb="0" eb="2">
      <t>ノベユカ</t>
    </rPh>
    <rPh sb="2" eb="4">
      <t>メンセキ</t>
    </rPh>
    <phoneticPr fontId="2"/>
  </si>
  <si>
    <t>木造</t>
    <rPh sb="0" eb="2">
      <t>モクゾウ</t>
    </rPh>
    <phoneticPr fontId="2"/>
  </si>
  <si>
    <t>鉄骨</t>
    <rPh sb="0" eb="2">
      <t>テッコツ</t>
    </rPh>
    <phoneticPr fontId="2"/>
  </si>
  <si>
    <t>木造一部
鉄骨</t>
    <rPh sb="0" eb="2">
      <t>モクゾウ</t>
    </rPh>
    <rPh sb="2" eb="4">
      <t>イチブ</t>
    </rPh>
    <rPh sb="5" eb="7">
      <t>テッコツ</t>
    </rPh>
    <phoneticPr fontId="2"/>
  </si>
  <si>
    <t>鉄骨造</t>
    <rPh sb="0" eb="2">
      <t>テッコツ</t>
    </rPh>
    <rPh sb="2" eb="3">
      <t>ヅクリ</t>
    </rPh>
    <phoneticPr fontId="2"/>
  </si>
  <si>
    <t>鉄骨造</t>
    <phoneticPr fontId="2"/>
  </si>
  <si>
    <t>鉄骨造</t>
    <rPh sb="0" eb="2">
      <t>テッコツ</t>
    </rPh>
    <phoneticPr fontId="2"/>
  </si>
  <si>
    <t>単位：㎡　令和３年４月１日現在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</si>
  <si>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令和３年４月１日現在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</si>
  <si>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平29</t>
    <phoneticPr fontId="2"/>
  </si>
  <si>
    <r>
      <t>　単位：ｍ</t>
    </r>
    <r>
      <rPr>
        <vertAlign val="superscript"/>
        <sz val="7"/>
        <rFont val="ＭＳ 明朝"/>
        <family val="1"/>
        <charset val="128"/>
      </rPr>
      <t>2　</t>
    </r>
    <r>
      <rPr>
        <sz val="7"/>
        <rFont val="ＭＳ 明朝"/>
        <family val="1"/>
        <charset val="128"/>
      </rPr>
      <t>令和３年４月１日現在</t>
    </r>
    <rPh sb="1" eb="3">
      <t>タンイ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</si>
  <si>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令和２年度</t>
    <rPh sb="0" eb="2">
      <t>レイワ</t>
    </rPh>
    <rPh sb="3" eb="5">
      <t>ネンド</t>
    </rPh>
    <phoneticPr fontId="2"/>
  </si>
  <si>
    <t>平29</t>
    <phoneticPr fontId="2"/>
  </si>
  <si>
    <t>令１</t>
    <rPh sb="0" eb="1">
      <t>レイ</t>
    </rPh>
    <phoneticPr fontId="2"/>
  </si>
  <si>
    <t>平30</t>
    <phoneticPr fontId="2"/>
  </si>
  <si>
    <t>平29</t>
    <phoneticPr fontId="2"/>
  </si>
  <si>
    <t>単位：㎡　令和３年４月１日現在</t>
    <rPh sb="0" eb="2">
      <t>タンイ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</si>
  <si>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平29</t>
    <phoneticPr fontId="2"/>
  </si>
  <si>
    <t>平29</t>
    <phoneticPr fontId="2"/>
  </si>
  <si>
    <t>平28</t>
    <phoneticPr fontId="2"/>
  </si>
  <si>
    <t>平28</t>
    <phoneticPr fontId="2"/>
  </si>
  <si>
    <t>平28</t>
    <phoneticPr fontId="2"/>
  </si>
  <si>
    <t>平30</t>
    <phoneticPr fontId="2"/>
  </si>
  <si>
    <t>27.2(32.3)</t>
    <phoneticPr fontId="2"/>
  </si>
  <si>
    <t>32.5(38.0)</t>
    <phoneticPr fontId="2"/>
  </si>
  <si>
    <t>26.8(31.8)</t>
    <phoneticPr fontId="2"/>
  </si>
  <si>
    <t>40.4(38.8)</t>
    <phoneticPr fontId="2"/>
  </si>
  <si>
    <t>32.6(48.4)</t>
    <phoneticPr fontId="2"/>
  </si>
  <si>
    <t>21.1(24.7)</t>
    <phoneticPr fontId="2"/>
  </si>
  <si>
    <t>29.1(34.6)</t>
    <phoneticPr fontId="2"/>
  </si>
  <si>
    <t>31.2(35.5)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</si>
</sst>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0;\-"/>
    <numFmt numFmtId="177" formatCode="#,##0;[Red]#,##0"/>
    <numFmt numFmtId="178" formatCode="0_);\(0\)"/>
    <numFmt numFmtId="179" formatCode="0;[Red]0"/>
    <numFmt numFmtId="180" formatCode="#,##0_);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6.5"/>
      <name val="ＭＳ 明朝"/>
      <family val="1"/>
      <charset val="128"/>
    </font>
    <font>
      <sz val="6.5"/>
      <name val="ＭＳ ゴシック"/>
      <family val="3"/>
      <charset val="128"/>
    </font>
    <font>
      <vertAlign val="superscript"/>
      <sz val="7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</borders>
  <cellStyleXfs count="5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3" fillId="0" borderId="0" applyProtection="0">
      <alignment horizontal="right"/>
    </xf>
    <xf numFmtId="0" fontId="3" fillId="0" borderId="3" applyBorder="0">
      <alignment horizontal="center" vertical="center"/>
      <protection locked="0"/>
    </xf>
    <xf numFmtId="0" fontId="3" fillId="0" borderId="0" applyProtection="0">
      <alignment horizontal="right"/>
    </xf>
  </cellStyleXfs>
  <cellXfs count="358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Alignment="1" applyProtection="1">
      <alignment horizontal="right"/>
    </xf>
    <xf numFmtId="38" fontId="3" fillId="0" borderId="0" xfId="1" applyFont="1" applyBorder="1" applyAlignment="1" applyProtection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Protection="1">
      <alignment vertical="top" textRotation="255"/>
    </xf>
    <xf numFmtId="0" fontId="0" fillId="0" borderId="0" xfId="0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38" fontId="7" fillId="0" borderId="0" xfId="1" applyFont="1" applyBorder="1" applyAlignment="1" applyProtection="1">
      <alignment horizontal="left" vertical="top"/>
    </xf>
    <xf numFmtId="38" fontId="8" fillId="0" borderId="0" xfId="1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center"/>
    </xf>
    <xf numFmtId="38" fontId="3" fillId="0" borderId="4" xfId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7" fillId="0" borderId="0" xfId="0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vertical="top"/>
    </xf>
    <xf numFmtId="38" fontId="7" fillId="0" borderId="0" xfId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top" textRotation="255"/>
    </xf>
    <xf numFmtId="0" fontId="8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 textRotation="255"/>
    </xf>
    <xf numFmtId="0" fontId="3" fillId="0" borderId="0" xfId="0" applyFont="1" applyAlignment="1" applyProtection="1">
      <alignment horizontal="right" vertical="top"/>
    </xf>
    <xf numFmtId="0" fontId="0" fillId="0" borderId="0" xfId="0" applyAlignment="1">
      <alignment vertical="top" textRotation="255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10" fillId="0" borderId="0" xfId="0" applyFont="1" applyProtection="1">
      <alignment vertical="top" textRotation="255"/>
    </xf>
    <xf numFmtId="38" fontId="5" fillId="0" borderId="0" xfId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Border="1" applyProtection="1">
      <alignment vertical="top" textRotation="255"/>
    </xf>
    <xf numFmtId="38" fontId="5" fillId="0" borderId="0" xfId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distributed"/>
    </xf>
    <xf numFmtId="0" fontId="3" fillId="0" borderId="0" xfId="0" applyFont="1" applyProtection="1">
      <alignment vertical="top" textRotation="255"/>
    </xf>
    <xf numFmtId="0" fontId="3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distributed" vertical="distributed" wrapText="1"/>
    </xf>
    <xf numFmtId="3" fontId="5" fillId="0" borderId="0" xfId="0" applyNumberFormat="1" applyFont="1" applyBorder="1" applyAlignment="1" applyProtection="1">
      <alignment horizontal="right" vertical="center" wrapText="1"/>
    </xf>
    <xf numFmtId="38" fontId="3" fillId="0" borderId="2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/>
    </xf>
    <xf numFmtId="38" fontId="4" fillId="0" borderId="0" xfId="0" applyNumberFormat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38" fontId="3" fillId="0" borderId="4" xfId="0" applyNumberFormat="1" applyFont="1" applyBorder="1" applyAlignment="1" applyProtection="1">
      <alignment horizontal="center" vertical="center"/>
    </xf>
    <xf numFmtId="38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distributed" wrapText="1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Protection="1">
      <alignment vertical="top" textRotation="255"/>
    </xf>
    <xf numFmtId="38" fontId="7" fillId="0" borderId="0" xfId="1" applyNumberFormat="1" applyFont="1" applyFill="1" applyBorder="1" applyAlignment="1" applyProtection="1">
      <alignment horizontal="right" vertical="center"/>
    </xf>
    <xf numFmtId="38" fontId="7" fillId="0" borderId="0" xfId="1" applyNumberFormat="1" applyFont="1" applyBorder="1" applyAlignment="1" applyProtection="1">
      <alignment horizontal="right" vertical="center"/>
    </xf>
    <xf numFmtId="40" fontId="3" fillId="0" borderId="1" xfId="1" applyNumberFormat="1" applyFont="1" applyBorder="1" applyAlignment="1" applyProtection="1">
      <alignment horizontal="right" vertical="center"/>
    </xf>
    <xf numFmtId="40" fontId="3" fillId="0" borderId="2" xfId="1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2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0" xfId="0" applyFont="1" applyBorder="1" applyProtection="1">
      <alignment vertical="top" textRotation="255"/>
    </xf>
    <xf numFmtId="0" fontId="10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 textRotation="255"/>
    </xf>
    <xf numFmtId="0" fontId="4" fillId="0" borderId="0" xfId="0" applyFont="1" applyProtection="1">
      <alignment vertical="top" textRotation="255"/>
    </xf>
    <xf numFmtId="0" fontId="10" fillId="0" borderId="0" xfId="0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top" textRotation="255"/>
    </xf>
    <xf numFmtId="0" fontId="4" fillId="0" borderId="0" xfId="0" applyFont="1" applyBorder="1" applyAlignment="1" applyProtection="1">
      <alignment horizontal="left" vertical="top"/>
    </xf>
    <xf numFmtId="0" fontId="14" fillId="0" borderId="0" xfId="0" applyFont="1" applyFill="1" applyAlignment="1" applyProtection="1">
      <alignment horizontal="left"/>
    </xf>
    <xf numFmtId="0" fontId="15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distributed" vertical="center"/>
    </xf>
    <xf numFmtId="0" fontId="15" fillId="0" borderId="0" xfId="0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38" fontId="3" fillId="0" borderId="0" xfId="0" applyNumberFormat="1" applyFont="1" applyBorder="1" applyAlignment="1" applyProtection="1">
      <alignment horizontal="left"/>
    </xf>
    <xf numFmtId="0" fontId="0" fillId="0" borderId="19" xfId="0" applyBorder="1" applyAlignment="1">
      <alignment vertical="top" textRotation="255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top"/>
    </xf>
    <xf numFmtId="38" fontId="3" fillId="0" borderId="4" xfId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 textRotation="255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38" fontId="3" fillId="0" borderId="0" xfId="0" applyNumberFormat="1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vertical="top" textRotation="255"/>
    </xf>
    <xf numFmtId="0" fontId="4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0" fillId="0" borderId="0" xfId="0" applyFill="1" applyProtection="1">
      <alignment vertical="top" textRotation="255"/>
    </xf>
    <xf numFmtId="0" fontId="3" fillId="0" borderId="0" xfId="0" applyFont="1" applyFill="1" applyAlignment="1" applyProtection="1">
      <alignment horizontal="left"/>
    </xf>
    <xf numFmtId="0" fontId="0" fillId="0" borderId="6" xfId="0" applyFill="1" applyBorder="1" applyAlignment="1" applyProtection="1">
      <alignment vertical="top" textRotation="255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8" fontId="8" fillId="0" borderId="0" xfId="1" applyFont="1" applyFill="1" applyBorder="1" applyAlignment="1" applyProtection="1">
      <alignment horizontal="left" vertical="top"/>
    </xf>
    <xf numFmtId="38" fontId="7" fillId="0" borderId="0" xfId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top"/>
    </xf>
    <xf numFmtId="0" fontId="6" fillId="0" borderId="0" xfId="0" applyFont="1" applyFill="1" applyProtection="1">
      <alignment vertical="top" textRotation="255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10" fillId="0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left" vertical="top"/>
    </xf>
    <xf numFmtId="38" fontId="7" fillId="0" borderId="0" xfId="1" applyFont="1" applyFill="1" applyBorder="1" applyAlignment="1" applyProtection="1">
      <alignment horizontal="left" vertical="top"/>
    </xf>
    <xf numFmtId="0" fontId="7" fillId="0" borderId="0" xfId="0" applyFont="1" applyFill="1" applyAlignment="1" applyProtection="1">
      <alignment horizontal="left" vertical="top"/>
    </xf>
    <xf numFmtId="0" fontId="3" fillId="0" borderId="5" xfId="0" applyFont="1" applyFill="1" applyBorder="1" applyProtection="1">
      <alignment vertical="top" textRotation="255"/>
    </xf>
    <xf numFmtId="0" fontId="4" fillId="0" borderId="4" xfId="0" applyFont="1" applyFill="1" applyBorder="1" applyAlignment="1" applyProtection="1">
      <alignment horizontal="center" vertical="distributed" textRotation="255"/>
    </xf>
    <xf numFmtId="0" fontId="3" fillId="0" borderId="4" xfId="0" applyFont="1" applyFill="1" applyBorder="1" applyAlignment="1" applyProtection="1">
      <alignment horizontal="center" vertical="distributed" textRotation="255"/>
    </xf>
    <xf numFmtId="0" fontId="3" fillId="0" borderId="2" xfId="0" applyFont="1" applyFill="1" applyBorder="1" applyAlignment="1" applyProtection="1">
      <alignment horizontal="center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distributed" textRotation="255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/>
    </xf>
    <xf numFmtId="0" fontId="0" fillId="0" borderId="6" xfId="0" applyFill="1" applyBorder="1" applyAlignment="1">
      <alignment vertical="top" textRotation="255"/>
    </xf>
    <xf numFmtId="0" fontId="0" fillId="0" borderId="0" xfId="0" applyFill="1" applyAlignment="1">
      <alignment vertical="top" textRotation="255"/>
    </xf>
    <xf numFmtId="0" fontId="0" fillId="0" borderId="0" xfId="0" applyFill="1" applyAlignment="1" applyProtection="1">
      <alignment vertical="top" textRotation="255"/>
    </xf>
    <xf numFmtId="0" fontId="3" fillId="0" borderId="0" xfId="0" applyFont="1" applyFill="1" applyAlignment="1" applyProtection="1">
      <alignment horizontal="right" vertical="top"/>
    </xf>
    <xf numFmtId="0" fontId="8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distributed"/>
    </xf>
    <xf numFmtId="0" fontId="5" fillId="0" borderId="2" xfId="0" applyFont="1" applyFill="1" applyBorder="1" applyAlignment="1" applyProtection="1">
      <alignment horizontal="center" vertical="distributed" wrapText="1"/>
    </xf>
    <xf numFmtId="0" fontId="15" fillId="0" borderId="4" xfId="0" applyFont="1" applyFill="1" applyBorder="1" applyAlignment="1" applyProtection="1">
      <alignment horizontal="center" vertical="center" wrapText="1"/>
    </xf>
    <xf numFmtId="177" fontId="15" fillId="0" borderId="4" xfId="1" applyNumberFormat="1" applyFont="1" applyFill="1" applyBorder="1" applyAlignment="1" applyProtection="1">
      <alignment horizontal="right" vertical="center"/>
    </xf>
    <xf numFmtId="177" fontId="5" fillId="0" borderId="4" xfId="1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center" vertical="center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center" vertical="center" textRotation="255"/>
    </xf>
    <xf numFmtId="0" fontId="3" fillId="0" borderId="0" xfId="0" applyFont="1" applyFill="1" applyAlignment="1" applyProtection="1">
      <alignment vertical="center" textRotation="255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>
      <alignment vertical="top"/>
    </xf>
    <xf numFmtId="0" fontId="3" fillId="0" borderId="0" xfId="0" applyFont="1" applyFill="1" applyProtection="1">
      <alignment vertical="top" textRotation="255"/>
    </xf>
    <xf numFmtId="0" fontId="3" fillId="0" borderId="0" xfId="0" applyFont="1" applyFill="1" applyBorder="1" applyAlignment="1" applyProtection="1">
      <alignment horizontal="distributed" vertical="distributed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distributed" vertical="center" indent="1"/>
    </xf>
    <xf numFmtId="0" fontId="10" fillId="0" borderId="0" xfId="0" applyFont="1" applyFill="1" applyProtection="1">
      <alignment vertical="top" textRotation="255"/>
    </xf>
    <xf numFmtId="0" fontId="10" fillId="0" borderId="0" xfId="0" applyFont="1" applyFill="1" applyAlignment="1" applyProtection="1">
      <alignment vertical="top"/>
    </xf>
    <xf numFmtId="0" fontId="0" fillId="0" borderId="0" xfId="0" applyFont="1" applyAlignment="1" applyProtection="1">
      <alignment horizontal="left" vertical="top" textRotation="255"/>
    </xf>
    <xf numFmtId="0" fontId="0" fillId="0" borderId="0" xfId="0" applyFont="1" applyProtection="1">
      <alignment vertical="top" textRotation="255"/>
    </xf>
    <xf numFmtId="0" fontId="8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38" fontId="12" fillId="0" borderId="2" xfId="1" applyFont="1" applyFill="1" applyBorder="1" applyAlignment="1" applyProtection="1">
      <alignment horizontal="right" vertical="center"/>
    </xf>
    <xf numFmtId="38" fontId="3" fillId="0" borderId="2" xfId="1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left" vertical="center"/>
    </xf>
    <xf numFmtId="0" fontId="12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/>
    <xf numFmtId="38" fontId="15" fillId="0" borderId="0" xfId="1" applyFont="1" applyFill="1" applyBorder="1" applyAlignment="1" applyProtection="1">
      <alignment horizontal="right"/>
    </xf>
    <xf numFmtId="38" fontId="4" fillId="0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distributed" vertical="distributed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38" fontId="3" fillId="0" borderId="0" xfId="1" applyFont="1" applyFill="1" applyBorder="1" applyAlignment="1" applyProtection="1">
      <alignment horizontal="right"/>
    </xf>
    <xf numFmtId="0" fontId="0" fillId="0" borderId="0" xfId="0" applyFont="1" applyFill="1" applyProtection="1">
      <alignment vertical="top" textRotation="255"/>
    </xf>
    <xf numFmtId="0" fontId="0" fillId="0" borderId="0" xfId="0" applyFont="1" applyFill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38" fontId="3" fillId="0" borderId="0" xfId="0" applyNumberFormat="1" applyFont="1" applyFill="1" applyBorder="1" applyAlignment="1" applyProtection="1">
      <alignment horizontal="left"/>
    </xf>
    <xf numFmtId="38" fontId="4" fillId="0" borderId="4" xfId="1" applyFont="1" applyBorder="1" applyAlignment="1" applyProtection="1">
      <alignment horizontal="center" vertical="center"/>
    </xf>
    <xf numFmtId="38" fontId="4" fillId="0" borderId="4" xfId="1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right" vertical="center"/>
    </xf>
    <xf numFmtId="38" fontId="3" fillId="0" borderId="4" xfId="1" applyFont="1" applyBorder="1" applyAlignment="1" applyProtection="1">
      <alignment vertical="center" wrapText="1"/>
    </xf>
    <xf numFmtId="38" fontId="3" fillId="0" borderId="4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horizontal="right" vertical="center"/>
    </xf>
    <xf numFmtId="0" fontId="3" fillId="0" borderId="4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textRotation="255"/>
    </xf>
    <xf numFmtId="0" fontId="4" fillId="0" borderId="4" xfId="0" applyFont="1" applyFill="1" applyBorder="1" applyAlignment="1" applyProtection="1">
      <alignment horizontal="center" vertical="center"/>
    </xf>
    <xf numFmtId="177" fontId="4" fillId="0" borderId="4" xfId="1" applyNumberFormat="1" applyFont="1" applyFill="1" applyBorder="1" applyAlignment="1" applyProtection="1">
      <alignment horizontal="right" vertical="center"/>
    </xf>
    <xf numFmtId="176" fontId="4" fillId="0" borderId="4" xfId="1" applyNumberFormat="1" applyFont="1" applyFill="1" applyBorder="1" applyAlignment="1" applyProtection="1">
      <alignment horizontal="right" vertical="center"/>
    </xf>
    <xf numFmtId="0" fontId="4" fillId="0" borderId="4" xfId="1" applyNumberFormat="1" applyFont="1" applyFill="1" applyBorder="1" applyAlignment="1" applyProtection="1">
      <alignment horizontal="right" vertical="center"/>
    </xf>
    <xf numFmtId="177" fontId="3" fillId="0" borderId="4" xfId="1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179" fontId="3" fillId="0" borderId="4" xfId="0" applyNumberFormat="1" applyFont="1" applyFill="1" applyBorder="1" applyAlignment="1" applyProtection="1">
      <alignment horizontal="right" vertical="center"/>
    </xf>
    <xf numFmtId="38" fontId="4" fillId="0" borderId="1" xfId="0" applyNumberFormat="1" applyFont="1" applyFill="1" applyBorder="1" applyAlignment="1" applyProtection="1">
      <alignment horizontal="right" vertical="center"/>
    </xf>
    <xf numFmtId="38" fontId="3" fillId="0" borderId="1" xfId="1" applyFont="1" applyFill="1" applyBorder="1" applyAlignment="1" applyProtection="1">
      <alignment horizontal="right" vertical="center"/>
    </xf>
    <xf numFmtId="177" fontId="11" fillId="0" borderId="3" xfId="0" applyNumberFormat="1" applyFont="1" applyFill="1" applyBorder="1" applyAlignment="1" applyProtection="1">
      <alignment horizontal="right" vertical="center"/>
    </xf>
    <xf numFmtId="177" fontId="11" fillId="0" borderId="3" xfId="1" applyNumberFormat="1" applyFont="1" applyFill="1" applyBorder="1" applyAlignment="1" applyProtection="1">
      <alignment horizontal="right" vertical="center"/>
    </xf>
    <xf numFmtId="177" fontId="12" fillId="0" borderId="3" xfId="1" applyNumberFormat="1" applyFont="1" applyFill="1" applyBorder="1" applyAlignment="1" applyProtection="1">
      <alignment horizontal="right" vertical="center"/>
    </xf>
    <xf numFmtId="180" fontId="16" fillId="0" borderId="3" xfId="1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right" vertical="center"/>
    </xf>
    <xf numFmtId="177" fontId="11" fillId="0" borderId="2" xfId="1" applyNumberFormat="1" applyFont="1" applyFill="1" applyBorder="1" applyAlignment="1" applyProtection="1">
      <alignment horizontal="right" vertical="center"/>
    </xf>
    <xf numFmtId="177" fontId="12" fillId="0" borderId="2" xfId="1" applyNumberFormat="1" applyFont="1" applyFill="1" applyBorder="1" applyAlignment="1" applyProtection="1">
      <alignment horizontal="right" vertical="center"/>
    </xf>
    <xf numFmtId="180" fontId="16" fillId="0" borderId="2" xfId="1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right" vertical="center" shrinkToFit="1"/>
    </xf>
    <xf numFmtId="177" fontId="11" fillId="0" borderId="1" xfId="0" applyNumberFormat="1" applyFont="1" applyFill="1" applyBorder="1" applyAlignment="1" applyProtection="1">
      <alignment horizontal="right" vertical="center"/>
    </xf>
    <xf numFmtId="177" fontId="12" fillId="0" borderId="1" xfId="1" applyNumberFormat="1" applyFont="1" applyFill="1" applyBorder="1" applyAlignment="1" applyProtection="1">
      <alignment horizontal="right" vertical="center"/>
    </xf>
    <xf numFmtId="177" fontId="15" fillId="0" borderId="4" xfId="0" applyNumberFormat="1" applyFont="1" applyFill="1" applyBorder="1" applyAlignment="1" applyProtection="1">
      <alignment horizontal="right" vertical="center"/>
    </xf>
    <xf numFmtId="180" fontId="16" fillId="0" borderId="4" xfId="1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15" fillId="0" borderId="2" xfId="1" applyNumberFormat="1" applyFont="1" applyFill="1" applyBorder="1" applyAlignment="1" applyProtection="1">
      <alignment horizontal="right" vertical="center"/>
    </xf>
    <xf numFmtId="177" fontId="15" fillId="0" borderId="11" xfId="1" applyNumberFormat="1" applyFont="1" applyFill="1" applyBorder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178" fontId="4" fillId="0" borderId="4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 indent="1"/>
    </xf>
    <xf numFmtId="0" fontId="4" fillId="0" borderId="4" xfId="0" applyFont="1" applyFill="1" applyBorder="1" applyAlignment="1" applyProtection="1">
      <alignment horizontal="right" vertical="center" indent="1"/>
    </xf>
    <xf numFmtId="0" fontId="4" fillId="2" borderId="4" xfId="0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38" fontId="12" fillId="2" borderId="1" xfId="1" applyFont="1" applyFill="1" applyBorder="1" applyAlignment="1" applyProtection="1">
      <alignment horizontal="right" vertical="center"/>
    </xf>
    <xf numFmtId="38" fontId="3" fillId="2" borderId="1" xfId="1" applyNumberFormat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38" fontId="3" fillId="2" borderId="1" xfId="1" applyFont="1" applyFill="1" applyBorder="1" applyAlignment="1" applyProtection="1">
      <alignment horizontal="right" vertical="center"/>
    </xf>
    <xf numFmtId="38" fontId="4" fillId="2" borderId="1" xfId="0" applyNumberFormat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textRotation="255"/>
    </xf>
    <xf numFmtId="0" fontId="10" fillId="0" borderId="8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top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14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4" xfId="0" applyFill="1" applyBorder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>
      <alignment vertical="center" textRotation="255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10" fillId="0" borderId="16" xfId="0" applyFont="1" applyFill="1" applyBorder="1" applyAlignment="1" applyProtection="1">
      <alignment horizontal="right" vertical="center" textRotation="255"/>
    </xf>
    <xf numFmtId="0" fontId="0" fillId="0" borderId="15" xfId="0" applyFill="1" applyBorder="1" applyAlignment="1">
      <alignment horizontal="right" vertical="center" textRotation="255"/>
    </xf>
    <xf numFmtId="0" fontId="6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vertical="top" textRotation="255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vertical="top" textRotation="255" wrapText="1"/>
    </xf>
    <xf numFmtId="0" fontId="0" fillId="0" borderId="0" xfId="0" applyAlignment="1">
      <alignment vertical="top" textRotation="255"/>
    </xf>
    <xf numFmtId="0" fontId="4" fillId="0" borderId="0" xfId="0" applyFont="1" applyFill="1" applyAlignment="1" applyProtection="1">
      <alignment horizontal="left" vertical="center" wrapText="1"/>
    </xf>
    <xf numFmtId="0" fontId="0" fillId="0" borderId="0" xfId="0" applyFill="1" applyAlignment="1">
      <alignment vertical="top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/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5" xfId="0" applyFont="1" applyFill="1" applyBorder="1" applyAlignment="1" applyProtection="1"/>
    <xf numFmtId="0" fontId="3" fillId="0" borderId="5" xfId="0" applyFont="1" applyFill="1" applyBorder="1" applyAlignment="1"/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">
    <cellStyle name="すがた資料" xfId="2"/>
    <cellStyle name="すがた本文" xfId="3"/>
    <cellStyle name="桁区切り" xfId="1" builtinId="6"/>
    <cellStyle name="資料" xfId="4"/>
    <cellStyle name="標準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623</xdr:rowOff>
    </xdr:from>
    <xdr:to>
      <xdr:col>1</xdr:col>
      <xdr:colOff>38100</xdr:colOff>
      <xdr:row>3</xdr:row>
      <xdr:rowOff>10148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19100" y="361149"/>
          <a:ext cx="268836" cy="169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6320</xdr:rowOff>
    </xdr:from>
    <xdr:to>
      <xdr:col>0</xdr:col>
      <xdr:colOff>561975</xdr:colOff>
      <xdr:row>4</xdr:row>
      <xdr:rowOff>63470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527079"/>
          <a:ext cx="561975" cy="2173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保育園名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461028</xdr:colOff>
      <xdr:row>2</xdr:row>
      <xdr:rowOff>10148</xdr:rowOff>
    </xdr:from>
    <xdr:to>
      <xdr:col>1</xdr:col>
      <xdr:colOff>308628</xdr:colOff>
      <xdr:row>2</xdr:row>
      <xdr:rowOff>210173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231807" y="2576295"/>
          <a:ext cx="57038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43797</xdr:colOff>
      <xdr:row>2</xdr:row>
      <xdr:rowOff>211419</xdr:rowOff>
    </xdr:from>
    <xdr:to>
      <xdr:col>0</xdr:col>
      <xdr:colOff>712150</xdr:colOff>
      <xdr:row>3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3797" y="576090"/>
          <a:ext cx="668353" cy="22401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206346</xdr:rowOff>
    </xdr:from>
    <xdr:to>
      <xdr:col>0</xdr:col>
      <xdr:colOff>447675</xdr:colOff>
      <xdr:row>3</xdr:row>
      <xdr:rowOff>25371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47625" y="566872"/>
          <a:ext cx="400050" cy="1884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533400</xdr:colOff>
      <xdr:row>2</xdr:row>
      <xdr:rowOff>19050</xdr:rowOff>
    </xdr:from>
    <xdr:to>
      <xdr:col>1</xdr:col>
      <xdr:colOff>485775</xdr:colOff>
      <xdr:row>2</xdr:row>
      <xdr:rowOff>200025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19075" y="3619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152401</xdr:rowOff>
    </xdr:from>
    <xdr:to>
      <xdr:col>1</xdr:col>
      <xdr:colOff>57150</xdr:colOff>
      <xdr:row>2</xdr:row>
      <xdr:rowOff>169069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23825" y="360760"/>
          <a:ext cx="28455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16468</xdr:colOff>
      <xdr:row>2</xdr:row>
      <xdr:rowOff>348598</xdr:rowOff>
    </xdr:from>
    <xdr:to>
      <xdr:col>0</xdr:col>
      <xdr:colOff>349042</xdr:colOff>
      <xdr:row>3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6468" y="711739"/>
          <a:ext cx="332574" cy="2109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663948</xdr:colOff>
      <xdr:row>19</xdr:row>
      <xdr:rowOff>9525</xdr:rowOff>
    </xdr:from>
    <xdr:to>
      <xdr:col>7</xdr:col>
      <xdr:colOff>959223</xdr:colOff>
      <xdr:row>20</xdr:row>
      <xdr:rowOff>57150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180169" y="2306731"/>
          <a:ext cx="295275" cy="1933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19050</xdr:colOff>
      <xdr:row>20</xdr:row>
      <xdr:rowOff>2241</xdr:rowOff>
    </xdr:from>
    <xdr:to>
      <xdr:col>7</xdr:col>
      <xdr:colOff>314325</xdr:colOff>
      <xdr:row>21</xdr:row>
      <xdr:rowOff>71717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535271" y="2445123"/>
          <a:ext cx="2952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10148</xdr:rowOff>
    </xdr:from>
    <xdr:to>
      <xdr:col>1</xdr:col>
      <xdr:colOff>361950</xdr:colOff>
      <xdr:row>2</xdr:row>
      <xdr:rowOff>229223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57200" y="370674"/>
          <a:ext cx="599096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24747</xdr:colOff>
      <xdr:row>2</xdr:row>
      <xdr:rowOff>115546</xdr:rowOff>
    </xdr:from>
    <xdr:to>
      <xdr:col>0</xdr:col>
      <xdr:colOff>386697</xdr:colOff>
      <xdr:row>3</xdr:row>
      <xdr:rowOff>77446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4747" y="476072"/>
          <a:ext cx="361950" cy="22895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322604</xdr:colOff>
      <xdr:row>20</xdr:row>
      <xdr:rowOff>147504</xdr:rowOff>
    </xdr:from>
    <xdr:to>
      <xdr:col>10</xdr:col>
      <xdr:colOff>189254</xdr:colOff>
      <xdr:row>21</xdr:row>
      <xdr:rowOff>177147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3576237" y="3227551"/>
          <a:ext cx="418566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9</xdr:col>
      <xdr:colOff>28575</xdr:colOff>
      <xdr:row>21</xdr:row>
      <xdr:rowOff>105397</xdr:rowOff>
    </xdr:from>
    <xdr:to>
      <xdr:col>9</xdr:col>
      <xdr:colOff>342900</xdr:colOff>
      <xdr:row>22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302794" y="3355803"/>
          <a:ext cx="314325" cy="2041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138424</xdr:colOff>
      <xdr:row>2</xdr:row>
      <xdr:rowOff>623</xdr:rowOff>
    </xdr:from>
    <xdr:to>
      <xdr:col>1</xdr:col>
      <xdr:colOff>109849</xdr:colOff>
      <xdr:row>3</xdr:row>
      <xdr:rowOff>19673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38424" y="362573"/>
          <a:ext cx="3429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19673</xdr:rowOff>
    </xdr:from>
    <xdr:to>
      <xdr:col>0</xdr:col>
      <xdr:colOff>361950</xdr:colOff>
      <xdr:row>4</xdr:row>
      <xdr:rowOff>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19050" y="543548"/>
          <a:ext cx="342900" cy="2005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138424</xdr:colOff>
      <xdr:row>10</xdr:row>
      <xdr:rowOff>623</xdr:rowOff>
    </xdr:from>
    <xdr:to>
      <xdr:col>1</xdr:col>
      <xdr:colOff>109849</xdr:colOff>
      <xdr:row>11</xdr:row>
      <xdr:rowOff>19673</xdr:rowOff>
    </xdr:to>
    <xdr:sp macro="" textlink="">
      <xdr:nvSpPr>
        <xdr:cNvPr id="24" name="Text Box 17"/>
        <xdr:cNvSpPr txBox="1">
          <a:spLocks noChangeArrowheads="1"/>
        </xdr:cNvSpPr>
      </xdr:nvSpPr>
      <xdr:spPr bwMode="auto">
        <a:xfrm>
          <a:off x="138424" y="1591298"/>
          <a:ext cx="3429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19673</xdr:rowOff>
    </xdr:from>
    <xdr:to>
      <xdr:col>0</xdr:col>
      <xdr:colOff>361950</xdr:colOff>
      <xdr:row>12</xdr:row>
      <xdr:rowOff>0</xdr:rowOff>
    </xdr:to>
    <xdr:sp macro="" textlink="">
      <xdr:nvSpPr>
        <xdr:cNvPr id="25" name="Text Box 18"/>
        <xdr:cNvSpPr txBox="1">
          <a:spLocks noChangeArrowheads="1"/>
        </xdr:cNvSpPr>
      </xdr:nvSpPr>
      <xdr:spPr bwMode="auto">
        <a:xfrm>
          <a:off x="19050" y="1763939"/>
          <a:ext cx="342900" cy="2303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143053</xdr:rowOff>
    </xdr:from>
    <xdr:to>
      <xdr:col>1</xdr:col>
      <xdr:colOff>57150</xdr:colOff>
      <xdr:row>2</xdr:row>
      <xdr:rowOff>210796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52400" y="352247"/>
          <a:ext cx="274178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129521</xdr:rowOff>
    </xdr:from>
    <xdr:to>
      <xdr:col>0</xdr:col>
      <xdr:colOff>333375</xdr:colOff>
      <xdr:row>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0" y="490468"/>
          <a:ext cx="333375" cy="221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142875</xdr:colOff>
      <xdr:row>11</xdr:row>
      <xdr:rowOff>143052</xdr:rowOff>
    </xdr:from>
    <xdr:to>
      <xdr:col>8</xdr:col>
      <xdr:colOff>95250</xdr:colOff>
      <xdr:row>13</xdr:row>
      <xdr:rowOff>29821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3423214" y="1936779"/>
          <a:ext cx="321802" cy="18943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13</xdr:row>
      <xdr:rowOff>10771</xdr:rowOff>
    </xdr:from>
    <xdr:to>
      <xdr:col>7</xdr:col>
      <xdr:colOff>314325</xdr:colOff>
      <xdr:row>14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3226594" y="2136037"/>
          <a:ext cx="314325" cy="2094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16</xdr:col>
      <xdr:colOff>142875</xdr:colOff>
      <xdr:row>22</xdr:row>
      <xdr:rowOff>143053</xdr:rowOff>
    </xdr:from>
    <xdr:to>
      <xdr:col>17</xdr:col>
      <xdr:colOff>95250</xdr:colOff>
      <xdr:row>24</xdr:row>
      <xdr:rowOff>29821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6694651" y="3556920"/>
          <a:ext cx="321802" cy="19833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16</xdr:col>
      <xdr:colOff>0</xdr:colOff>
      <xdr:row>24</xdr:row>
      <xdr:rowOff>15222</xdr:rowOff>
    </xdr:from>
    <xdr:to>
      <xdr:col>16</xdr:col>
      <xdr:colOff>314325</xdr:colOff>
      <xdr:row>25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482953" y="3795456"/>
          <a:ext cx="314325" cy="19909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137801</xdr:colOff>
      <xdr:row>2</xdr:row>
      <xdr:rowOff>1246</xdr:rowOff>
    </xdr:from>
    <xdr:to>
      <xdr:col>1</xdr:col>
      <xdr:colOff>128276</xdr:colOff>
      <xdr:row>2</xdr:row>
      <xdr:rowOff>201271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37801" y="210440"/>
          <a:ext cx="359903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215870</xdr:rowOff>
    </xdr:from>
    <xdr:to>
      <xdr:col>0</xdr:col>
      <xdr:colOff>314325</xdr:colOff>
      <xdr:row>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0" y="579011"/>
          <a:ext cx="314325" cy="2068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2</xdr:row>
      <xdr:rowOff>0</xdr:rowOff>
    </xdr:from>
    <xdr:to>
      <xdr:col>1</xdr:col>
      <xdr:colOff>135051</xdr:colOff>
      <xdr:row>2</xdr:row>
      <xdr:rowOff>200025</xdr:rowOff>
    </xdr:to>
    <xdr:sp macro="" textlink="">
      <xdr:nvSpPr>
        <xdr:cNvPr id="2" name="Text Box 17"/>
        <xdr:cNvSpPr txBox="1">
          <a:spLocks noChangeArrowheads="1"/>
        </xdr:cNvSpPr>
      </xdr:nvSpPr>
      <xdr:spPr bwMode="auto">
        <a:xfrm>
          <a:off x="149678" y="360589"/>
          <a:ext cx="359569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231320</xdr:rowOff>
    </xdr:from>
    <xdr:to>
      <xdr:col>0</xdr:col>
      <xdr:colOff>314325</xdr:colOff>
      <xdr:row>3</xdr:row>
      <xdr:rowOff>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594461"/>
          <a:ext cx="314325" cy="1794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149678</xdr:colOff>
      <xdr:row>12</xdr:row>
      <xdr:rowOff>0</xdr:rowOff>
    </xdr:from>
    <xdr:to>
      <xdr:col>1</xdr:col>
      <xdr:colOff>135051</xdr:colOff>
      <xdr:row>12</xdr:row>
      <xdr:rowOff>200025</xdr:rowOff>
    </xdr:to>
    <xdr:sp macro="" textlink="">
      <xdr:nvSpPr>
        <xdr:cNvPr id="4" name="Text Box 17"/>
        <xdr:cNvSpPr txBox="1">
          <a:spLocks noChangeArrowheads="1"/>
        </xdr:cNvSpPr>
      </xdr:nvSpPr>
      <xdr:spPr bwMode="auto">
        <a:xfrm>
          <a:off x="149678" y="2313214"/>
          <a:ext cx="359569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12</xdr:row>
      <xdr:rowOff>231321</xdr:rowOff>
    </xdr:from>
    <xdr:to>
      <xdr:col>0</xdr:col>
      <xdr:colOff>314325</xdr:colOff>
      <xdr:row>13</xdr:row>
      <xdr:rowOff>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0" y="2535180"/>
          <a:ext cx="314325" cy="1913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10148</xdr:rowOff>
    </xdr:from>
    <xdr:to>
      <xdr:col>1</xdr:col>
      <xdr:colOff>123825</xdr:colOff>
      <xdr:row>3</xdr:row>
      <xdr:rowOff>19673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3003550" y="2073898"/>
          <a:ext cx="403225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19050</xdr:rowOff>
    </xdr:from>
    <xdr:to>
      <xdr:col>0</xdr:col>
      <xdr:colOff>381000</xdr:colOff>
      <xdr:row>4</xdr:row>
      <xdr:rowOff>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9050" y="547007"/>
          <a:ext cx="361950" cy="220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1"/>
  </sheetPr>
  <dimension ref="A1:J15"/>
  <sheetViews>
    <sheetView showGridLines="0" tabSelected="1" view="pageBreakPreview" zoomScale="160" zoomScaleNormal="130" zoomScaleSheetLayoutView="160" workbookViewId="0">
      <selection activeCell="M11" sqref="M11"/>
    </sheetView>
  </sheetViews>
  <sheetFormatPr defaultColWidth="2.88671875" defaultRowHeight="12.75" customHeight="1" x14ac:dyDescent="0.2"/>
  <cols>
    <col min="1" max="1" width="5.88671875" style="1" customWidth="1"/>
    <col min="2" max="2" width="9.33203125" style="1" customWidth="1"/>
    <col min="3" max="3" width="8.33203125" style="1" customWidth="1"/>
    <col min="4" max="4" width="5.33203125" style="1" customWidth="1"/>
    <col min="5" max="5" width="7.6640625" style="1" customWidth="1"/>
    <col min="6" max="6" width="6.21875" style="1" customWidth="1"/>
    <col min="7" max="7" width="4.44140625" style="1" customWidth="1"/>
    <col min="8" max="8" width="2.6640625" style="1" customWidth="1"/>
    <col min="9" max="9" width="2.88671875" style="1" customWidth="1"/>
    <col min="10" max="10" width="2.6640625" style="1" customWidth="1"/>
    <col min="11" max="16384" width="2.88671875" style="1"/>
  </cols>
  <sheetData>
    <row r="1" spans="1:10" ht="17.100000000000001" customHeight="1" x14ac:dyDescent="0.2">
      <c r="A1" s="14" t="s">
        <v>20</v>
      </c>
      <c r="B1" s="14"/>
    </row>
    <row r="2" spans="1:10" ht="8.1" customHeight="1" x14ac:dyDescent="0.2">
      <c r="A2" s="14"/>
      <c r="B2" s="14"/>
    </row>
    <row r="3" spans="1:10" s="9" customFormat="1" ht="17.100000000000001" customHeight="1" x14ac:dyDescent="0.2">
      <c r="A3" s="13" t="s">
        <v>19</v>
      </c>
      <c r="B3" s="13"/>
      <c r="C3" s="12"/>
      <c r="D3" s="11"/>
      <c r="E3" s="10"/>
      <c r="F3" s="10"/>
      <c r="J3" s="10"/>
    </row>
    <row r="4" spans="1:10" ht="12" customHeight="1" x14ac:dyDescent="0.2">
      <c r="A4" s="8"/>
      <c r="B4" s="8"/>
      <c r="C4" s="8"/>
      <c r="D4" s="5"/>
      <c r="E4" s="7"/>
      <c r="F4" s="6" t="s">
        <v>266</v>
      </c>
      <c r="G4" s="286"/>
      <c r="H4" s="286"/>
      <c r="I4" s="228"/>
      <c r="J4" s="228"/>
    </row>
    <row r="5" spans="1:10" ht="12.9" customHeight="1" x14ac:dyDescent="0.2">
      <c r="A5" s="4" t="s">
        <v>245</v>
      </c>
      <c r="B5" s="123" t="s">
        <v>62</v>
      </c>
      <c r="C5" s="4" t="s">
        <v>248</v>
      </c>
      <c r="D5" s="4" t="s">
        <v>246</v>
      </c>
      <c r="E5" s="4" t="s">
        <v>247</v>
      </c>
      <c r="F5" s="4" t="s">
        <v>18</v>
      </c>
      <c r="G5" s="3"/>
      <c r="H5" s="3"/>
      <c r="I5" s="3"/>
      <c r="J5" s="3"/>
    </row>
    <row r="6" spans="1:10" ht="11.25" customHeight="1" x14ac:dyDescent="0.2">
      <c r="A6" s="230" t="s">
        <v>17</v>
      </c>
      <c r="B6" s="230"/>
      <c r="C6" s="231"/>
      <c r="D6" s="231">
        <v>42662</v>
      </c>
      <c r="E6" s="231">
        <v>10947</v>
      </c>
      <c r="F6" s="232"/>
    </row>
    <row r="7" spans="1:10" ht="18.75" customHeight="1" x14ac:dyDescent="0.2">
      <c r="A7" s="15" t="s">
        <v>16</v>
      </c>
      <c r="B7" s="30" t="s">
        <v>250</v>
      </c>
      <c r="C7" s="233" t="s">
        <v>4</v>
      </c>
      <c r="D7" s="234">
        <v>4683</v>
      </c>
      <c r="E7" s="235" t="s">
        <v>15</v>
      </c>
      <c r="F7" s="236" t="s">
        <v>14</v>
      </c>
    </row>
    <row r="8" spans="1:10" ht="18.75" customHeight="1" x14ac:dyDescent="0.2">
      <c r="A8" s="15" t="s">
        <v>13</v>
      </c>
      <c r="B8" s="30" t="s">
        <v>256</v>
      </c>
      <c r="C8" s="233" t="s">
        <v>249</v>
      </c>
      <c r="D8" s="234">
        <v>3444</v>
      </c>
      <c r="E8" s="234">
        <v>1337</v>
      </c>
      <c r="F8" s="236" t="s">
        <v>11</v>
      </c>
    </row>
    <row r="9" spans="1:10" ht="18.75" customHeight="1" x14ac:dyDescent="0.2">
      <c r="A9" s="15" t="s">
        <v>12</v>
      </c>
      <c r="B9" s="30" t="s">
        <v>257</v>
      </c>
      <c r="C9" s="233" t="s">
        <v>249</v>
      </c>
      <c r="D9" s="234">
        <v>7219</v>
      </c>
      <c r="E9" s="234">
        <v>1790</v>
      </c>
      <c r="F9" s="236" t="s">
        <v>11</v>
      </c>
    </row>
    <row r="10" spans="1:10" ht="18.75" customHeight="1" x14ac:dyDescent="0.2">
      <c r="A10" s="15" t="s">
        <v>10</v>
      </c>
      <c r="B10" s="30" t="s">
        <v>253</v>
      </c>
      <c r="C10" s="233" t="s">
        <v>4</v>
      </c>
      <c r="D10" s="234">
        <v>6289</v>
      </c>
      <c r="E10" s="234">
        <v>1266</v>
      </c>
      <c r="F10" s="236" t="s">
        <v>9</v>
      </c>
    </row>
    <row r="11" spans="1:10" ht="18.75" customHeight="1" x14ac:dyDescent="0.2">
      <c r="A11" s="15" t="s">
        <v>8</v>
      </c>
      <c r="B11" s="30" t="s">
        <v>251</v>
      </c>
      <c r="C11" s="233" t="s">
        <v>249</v>
      </c>
      <c r="D11" s="234">
        <v>9115</v>
      </c>
      <c r="E11" s="234">
        <v>1768</v>
      </c>
      <c r="F11" s="236" t="s">
        <v>7</v>
      </c>
    </row>
    <row r="12" spans="1:10" ht="18.75" customHeight="1" x14ac:dyDescent="0.2">
      <c r="A12" s="15" t="s">
        <v>6</v>
      </c>
      <c r="B12" s="30" t="s">
        <v>255</v>
      </c>
      <c r="C12" s="233" t="s">
        <v>249</v>
      </c>
      <c r="D12" s="234">
        <v>3381</v>
      </c>
      <c r="E12" s="234">
        <v>1770</v>
      </c>
      <c r="F12" s="236" t="s">
        <v>1</v>
      </c>
    </row>
    <row r="13" spans="1:10" ht="18.75" customHeight="1" x14ac:dyDescent="0.2">
      <c r="A13" s="15" t="s">
        <v>5</v>
      </c>
      <c r="B13" s="30" t="s">
        <v>254</v>
      </c>
      <c r="C13" s="233" t="s">
        <v>4</v>
      </c>
      <c r="D13" s="234">
        <v>3474</v>
      </c>
      <c r="E13" s="234">
        <v>1001</v>
      </c>
      <c r="F13" s="236" t="s">
        <v>3</v>
      </c>
    </row>
    <row r="14" spans="1:10" ht="18.75" customHeight="1" x14ac:dyDescent="0.2">
      <c r="A14" s="15" t="s">
        <v>2</v>
      </c>
      <c r="B14" s="30" t="s">
        <v>252</v>
      </c>
      <c r="C14" s="233" t="s">
        <v>249</v>
      </c>
      <c r="D14" s="234">
        <v>5057</v>
      </c>
      <c r="E14" s="234">
        <v>1398</v>
      </c>
      <c r="F14" s="236" t="s">
        <v>1</v>
      </c>
    </row>
    <row r="15" spans="1:10" ht="12" customHeight="1" x14ac:dyDescent="0.15">
      <c r="F15" s="2" t="s">
        <v>0</v>
      </c>
    </row>
  </sheetData>
  <mergeCells count="1">
    <mergeCell ref="G4:H4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11"/>
  </sheetPr>
  <dimension ref="A1:W31"/>
  <sheetViews>
    <sheetView showGridLines="0" view="pageBreakPreview" zoomScale="130" zoomScaleNormal="55" zoomScaleSheetLayoutView="130" workbookViewId="0">
      <selection activeCell="F42" sqref="F42"/>
    </sheetView>
  </sheetViews>
  <sheetFormatPr defaultColWidth="2.88671875" defaultRowHeight="12.75" customHeight="1" x14ac:dyDescent="0.2"/>
  <cols>
    <col min="1" max="1" width="4.88671875" style="1" customWidth="1"/>
    <col min="2" max="7" width="6.21875" style="1" customWidth="1"/>
    <col min="8" max="8" width="4.88671875" style="1" customWidth="1"/>
    <col min="9" max="9" width="4.77734375" style="1" customWidth="1"/>
    <col min="10" max="12" width="5" style="1" customWidth="1"/>
    <col min="13" max="16" width="4.44140625" style="1" customWidth="1"/>
    <col min="17" max="17" width="4.88671875" style="1" customWidth="1"/>
    <col min="18" max="21" width="7.6640625" style="1" customWidth="1"/>
    <col min="22" max="16384" width="2.88671875" style="1"/>
  </cols>
  <sheetData>
    <row r="1" spans="1:16" s="21" customFormat="1" ht="17.100000000000001" customHeight="1" x14ac:dyDescent="0.2">
      <c r="A1" s="156" t="s">
        <v>142</v>
      </c>
      <c r="B1" s="157"/>
      <c r="C1" s="157"/>
      <c r="D1" s="157"/>
      <c r="E1" s="157"/>
      <c r="F1" s="157"/>
      <c r="G1" s="157"/>
    </row>
    <row r="2" spans="1:16" ht="12" customHeight="1" x14ac:dyDescent="0.2">
      <c r="A2" s="119"/>
      <c r="B2" s="119"/>
      <c r="C2" s="119"/>
      <c r="D2" s="119"/>
      <c r="E2" s="119"/>
      <c r="F2" s="119"/>
      <c r="G2" s="155" t="s">
        <v>141</v>
      </c>
    </row>
    <row r="3" spans="1:16" ht="21" customHeight="1" x14ac:dyDescent="0.2">
      <c r="A3" s="202"/>
      <c r="B3" s="170" t="s">
        <v>29</v>
      </c>
      <c r="C3" s="169" t="s">
        <v>232</v>
      </c>
      <c r="D3" s="169" t="s">
        <v>233</v>
      </c>
      <c r="E3" s="169" t="s">
        <v>140</v>
      </c>
      <c r="F3" s="169" t="s">
        <v>234</v>
      </c>
      <c r="G3" s="169" t="s">
        <v>235</v>
      </c>
    </row>
    <row r="4" spans="1:16" ht="12.6" customHeight="1" x14ac:dyDescent="0.2">
      <c r="A4" s="140" t="s">
        <v>268</v>
      </c>
      <c r="B4" s="203">
        <f>SUM(C4:G4)</f>
        <v>1487</v>
      </c>
      <c r="C4" s="143">
        <v>88</v>
      </c>
      <c r="D4" s="143">
        <v>104</v>
      </c>
      <c r="E4" s="204">
        <v>17</v>
      </c>
      <c r="F4" s="204">
        <v>821</v>
      </c>
      <c r="G4" s="143">
        <v>457</v>
      </c>
    </row>
    <row r="5" spans="1:16" ht="12.6" customHeight="1" x14ac:dyDescent="0.2">
      <c r="A5" s="140">
        <v>30</v>
      </c>
      <c r="B5" s="203">
        <f>SUM(C5:G5)</f>
        <v>1441</v>
      </c>
      <c r="C5" s="143">
        <v>82</v>
      </c>
      <c r="D5" s="143">
        <v>105</v>
      </c>
      <c r="E5" s="204">
        <v>17</v>
      </c>
      <c r="F5" s="204">
        <v>777</v>
      </c>
      <c r="G5" s="143">
        <v>460</v>
      </c>
    </row>
    <row r="6" spans="1:16" ht="12.6" customHeight="1" x14ac:dyDescent="0.2">
      <c r="A6" s="140">
        <v>31</v>
      </c>
      <c r="B6" s="203">
        <f>SUM(C6:G6)</f>
        <v>1426</v>
      </c>
      <c r="C6" s="143">
        <v>78</v>
      </c>
      <c r="D6" s="143">
        <v>115</v>
      </c>
      <c r="E6" s="204">
        <v>16</v>
      </c>
      <c r="F6" s="204">
        <v>746</v>
      </c>
      <c r="G6" s="143">
        <v>471</v>
      </c>
    </row>
    <row r="7" spans="1:16" ht="12.6" customHeight="1" x14ac:dyDescent="0.2">
      <c r="A7" s="140" t="s">
        <v>243</v>
      </c>
      <c r="B7" s="203">
        <f>SUM(C7:G7)</f>
        <v>1408</v>
      </c>
      <c r="C7" s="143">
        <v>74</v>
      </c>
      <c r="D7" s="143">
        <v>110</v>
      </c>
      <c r="E7" s="204">
        <v>16</v>
      </c>
      <c r="F7" s="204">
        <v>720</v>
      </c>
      <c r="G7" s="143">
        <v>488</v>
      </c>
    </row>
    <row r="8" spans="1:16" ht="12.6" customHeight="1" x14ac:dyDescent="0.2">
      <c r="A8" s="240">
        <v>3</v>
      </c>
      <c r="B8" s="279">
        <f>SUM(C8:G8)</f>
        <v>1440</v>
      </c>
      <c r="C8" s="278">
        <v>71</v>
      </c>
      <c r="D8" s="278">
        <v>112</v>
      </c>
      <c r="E8" s="280">
        <v>14</v>
      </c>
      <c r="F8" s="280">
        <v>751</v>
      </c>
      <c r="G8" s="278">
        <v>492</v>
      </c>
    </row>
    <row r="9" spans="1:16" ht="12" customHeight="1" x14ac:dyDescent="0.15">
      <c r="A9" s="119"/>
      <c r="B9" s="119"/>
      <c r="C9" s="119"/>
      <c r="D9" s="119"/>
      <c r="E9" s="119"/>
      <c r="F9" s="119"/>
      <c r="G9" s="133" t="s">
        <v>239</v>
      </c>
    </row>
    <row r="10" spans="1:16" ht="3.9" customHeight="1" x14ac:dyDescent="0.2"/>
    <row r="11" spans="1:16" s="21" customFormat="1" ht="17.100000000000001" customHeight="1" x14ac:dyDescent="0.2">
      <c r="H11" s="156" t="s">
        <v>139</v>
      </c>
      <c r="I11" s="157"/>
      <c r="J11" s="157"/>
      <c r="K11" s="157"/>
      <c r="L11" s="157"/>
      <c r="M11" s="157"/>
      <c r="N11" s="157"/>
      <c r="O11" s="157"/>
      <c r="P11" s="157"/>
    </row>
    <row r="12" spans="1:16" ht="12" customHeight="1" x14ac:dyDescent="0.2">
      <c r="H12" s="119"/>
      <c r="I12" s="119"/>
      <c r="J12" s="119"/>
      <c r="K12" s="205"/>
      <c r="L12" s="119"/>
      <c r="M12" s="119"/>
      <c r="N12" s="119"/>
      <c r="O12" s="119"/>
      <c r="P12" s="155" t="s">
        <v>138</v>
      </c>
    </row>
    <row r="13" spans="1:16" ht="12" customHeight="1" x14ac:dyDescent="0.2">
      <c r="H13" s="330"/>
      <c r="I13" s="332" t="s">
        <v>17</v>
      </c>
      <c r="J13" s="331" t="s">
        <v>137</v>
      </c>
      <c r="K13" s="331" t="s">
        <v>136</v>
      </c>
      <c r="L13" s="331" t="s">
        <v>135</v>
      </c>
      <c r="M13" s="316" t="s">
        <v>134</v>
      </c>
      <c r="N13" s="316"/>
      <c r="O13" s="316"/>
      <c r="P13" s="316"/>
    </row>
    <row r="14" spans="1:16" ht="12" customHeight="1" x14ac:dyDescent="0.2">
      <c r="H14" s="330"/>
      <c r="I14" s="333"/>
      <c r="J14" s="316"/>
      <c r="K14" s="316"/>
      <c r="L14" s="316"/>
      <c r="M14" s="169" t="s">
        <v>133</v>
      </c>
      <c r="N14" s="169" t="s">
        <v>132</v>
      </c>
      <c r="O14" s="169" t="s">
        <v>131</v>
      </c>
      <c r="P14" s="169" t="s">
        <v>130</v>
      </c>
    </row>
    <row r="15" spans="1:16" ht="12.6" customHeight="1" x14ac:dyDescent="0.2">
      <c r="H15" s="140" t="s">
        <v>276</v>
      </c>
      <c r="I15" s="206">
        <f>SUM(J15:L15)</f>
        <v>363</v>
      </c>
      <c r="J15" s="207">
        <v>157</v>
      </c>
      <c r="K15" s="207">
        <v>95</v>
      </c>
      <c r="L15" s="207">
        <v>111</v>
      </c>
      <c r="M15" s="207">
        <v>119</v>
      </c>
      <c r="N15" s="207">
        <v>46</v>
      </c>
      <c r="O15" s="207">
        <v>21</v>
      </c>
      <c r="P15" s="207">
        <v>52</v>
      </c>
    </row>
    <row r="16" spans="1:16" ht="12.6" customHeight="1" x14ac:dyDescent="0.2">
      <c r="H16" s="140">
        <v>30</v>
      </c>
      <c r="I16" s="206">
        <f>SUM(J16:L16)</f>
        <v>383</v>
      </c>
      <c r="J16" s="207">
        <v>159</v>
      </c>
      <c r="K16" s="207">
        <v>103</v>
      </c>
      <c r="L16" s="207">
        <v>121</v>
      </c>
      <c r="M16" s="207">
        <v>125</v>
      </c>
      <c r="N16" s="207">
        <v>50</v>
      </c>
      <c r="O16" s="207">
        <v>18</v>
      </c>
      <c r="P16" s="207">
        <v>57</v>
      </c>
    </row>
    <row r="17" spans="8:23" ht="12.6" customHeight="1" x14ac:dyDescent="0.2">
      <c r="H17" s="140">
        <v>31</v>
      </c>
      <c r="I17" s="206">
        <f>SUM(J17:L17)</f>
        <v>400</v>
      </c>
      <c r="J17" s="207">
        <v>160</v>
      </c>
      <c r="K17" s="207">
        <v>108</v>
      </c>
      <c r="L17" s="207">
        <v>132</v>
      </c>
      <c r="M17" s="207">
        <v>129</v>
      </c>
      <c r="N17" s="207">
        <v>49</v>
      </c>
      <c r="O17" s="207">
        <v>23</v>
      </c>
      <c r="P17" s="207">
        <v>57</v>
      </c>
    </row>
    <row r="18" spans="8:23" ht="12.6" customHeight="1" x14ac:dyDescent="0.2">
      <c r="H18" s="140" t="s">
        <v>243</v>
      </c>
      <c r="I18" s="206">
        <f>SUM(J18:L18)</f>
        <v>415</v>
      </c>
      <c r="J18" s="207">
        <v>162</v>
      </c>
      <c r="K18" s="207">
        <v>113</v>
      </c>
      <c r="L18" s="207">
        <v>140</v>
      </c>
      <c r="M18" s="207">
        <f>SUM(N18:P18)</f>
        <v>135</v>
      </c>
      <c r="N18" s="207">
        <v>48</v>
      </c>
      <c r="O18" s="207">
        <v>25</v>
      </c>
      <c r="P18" s="207">
        <v>62</v>
      </c>
    </row>
    <row r="19" spans="8:23" ht="12.6" customHeight="1" x14ac:dyDescent="0.2">
      <c r="H19" s="240">
        <v>3</v>
      </c>
      <c r="I19" s="281">
        <f>SUM(J19:L19)</f>
        <v>441</v>
      </c>
      <c r="J19" s="282">
        <v>166</v>
      </c>
      <c r="K19" s="282">
        <v>120</v>
      </c>
      <c r="L19" s="282">
        <v>155</v>
      </c>
      <c r="M19" s="282">
        <f>SUM(N19:P19)</f>
        <v>152</v>
      </c>
      <c r="N19" s="282">
        <v>51</v>
      </c>
      <c r="O19" s="282">
        <v>29</v>
      </c>
      <c r="P19" s="282">
        <v>72</v>
      </c>
    </row>
    <row r="20" spans="8:23" ht="12" customHeight="1" x14ac:dyDescent="0.15">
      <c r="H20" s="119"/>
      <c r="I20" s="119"/>
      <c r="J20" s="119"/>
      <c r="K20" s="119"/>
      <c r="L20" s="119"/>
      <c r="M20" s="119"/>
      <c r="N20" s="119"/>
      <c r="O20" s="119"/>
      <c r="P20" s="133" t="s">
        <v>239</v>
      </c>
    </row>
    <row r="21" spans="8:23" ht="3.9" customHeight="1" x14ac:dyDescent="0.2"/>
    <row r="22" spans="8:23" ht="17.100000000000001" customHeight="1" x14ac:dyDescent="0.2">
      <c r="Q22" s="156" t="s">
        <v>129</v>
      </c>
      <c r="R22" s="119"/>
      <c r="S22" s="119"/>
      <c r="T22" s="119"/>
      <c r="U22" s="119"/>
      <c r="V22" s="119"/>
      <c r="W22" s="119"/>
    </row>
    <row r="23" spans="8:23" ht="12" customHeight="1" x14ac:dyDescent="0.2">
      <c r="Q23" s="119"/>
      <c r="R23" s="119"/>
      <c r="S23" s="119"/>
      <c r="T23" s="119"/>
      <c r="U23" s="155" t="s">
        <v>229</v>
      </c>
      <c r="V23" s="119"/>
      <c r="W23" s="119"/>
    </row>
    <row r="24" spans="8:23" ht="12.75" customHeight="1" x14ac:dyDescent="0.2">
      <c r="Q24" s="330"/>
      <c r="R24" s="334" t="s">
        <v>17</v>
      </c>
      <c r="S24" s="316" t="s">
        <v>128</v>
      </c>
      <c r="T24" s="316" t="s">
        <v>127</v>
      </c>
      <c r="U24" s="316" t="s">
        <v>126</v>
      </c>
      <c r="V24" s="119"/>
      <c r="W24" s="119"/>
    </row>
    <row r="25" spans="8:23" ht="12.75" customHeight="1" x14ac:dyDescent="0.2">
      <c r="Q25" s="330"/>
      <c r="R25" s="334"/>
      <c r="S25" s="316"/>
      <c r="T25" s="316"/>
      <c r="U25" s="316"/>
      <c r="V25" s="119"/>
      <c r="W25" s="119"/>
    </row>
    <row r="26" spans="8:23" ht="12.6" customHeight="1" x14ac:dyDescent="0.2">
      <c r="Q26" s="140" t="s">
        <v>277</v>
      </c>
      <c r="R26" s="206">
        <v>389</v>
      </c>
      <c r="S26" s="207">
        <v>54</v>
      </c>
      <c r="T26" s="207">
        <v>237</v>
      </c>
      <c r="U26" s="207">
        <v>98</v>
      </c>
      <c r="V26" s="119"/>
      <c r="W26" s="119"/>
    </row>
    <row r="27" spans="8:23" ht="12.6" customHeight="1" x14ac:dyDescent="0.2">
      <c r="Q27" s="140">
        <v>30</v>
      </c>
      <c r="R27" s="206">
        <v>393</v>
      </c>
      <c r="S27" s="207">
        <v>55</v>
      </c>
      <c r="T27" s="207">
        <v>243</v>
      </c>
      <c r="U27" s="207">
        <v>95</v>
      </c>
      <c r="V27" s="119"/>
      <c r="W27" s="119"/>
    </row>
    <row r="28" spans="8:23" ht="12.6" customHeight="1" x14ac:dyDescent="0.2">
      <c r="Q28" s="140">
        <v>31</v>
      </c>
      <c r="R28" s="206">
        <f>SUM(S28:U28)</f>
        <v>411</v>
      </c>
      <c r="S28" s="207">
        <v>58</v>
      </c>
      <c r="T28" s="207">
        <v>249</v>
      </c>
      <c r="U28" s="207">
        <v>104</v>
      </c>
      <c r="V28" s="119"/>
      <c r="W28" s="119"/>
    </row>
    <row r="29" spans="8:23" ht="12.6" customHeight="1" x14ac:dyDescent="0.2">
      <c r="Q29" s="140" t="s">
        <v>243</v>
      </c>
      <c r="R29" s="206">
        <f>SUM(S29:U29)</f>
        <v>425</v>
      </c>
      <c r="S29" s="207">
        <v>62</v>
      </c>
      <c r="T29" s="207">
        <v>259</v>
      </c>
      <c r="U29" s="207">
        <v>104</v>
      </c>
      <c r="V29" s="119"/>
      <c r="W29" s="119"/>
    </row>
    <row r="30" spans="8:23" ht="12.6" customHeight="1" x14ac:dyDescent="0.2">
      <c r="Q30" s="240">
        <v>3</v>
      </c>
      <c r="R30" s="281">
        <f>SUM(S30:U30)</f>
        <v>449</v>
      </c>
      <c r="S30" s="282">
        <v>58</v>
      </c>
      <c r="T30" s="282">
        <v>279</v>
      </c>
      <c r="U30" s="282">
        <v>112</v>
      </c>
      <c r="V30" s="119"/>
      <c r="W30" s="119"/>
    </row>
    <row r="31" spans="8:23" ht="12" customHeight="1" x14ac:dyDescent="0.15">
      <c r="Q31" s="119"/>
      <c r="R31" s="119"/>
      <c r="S31" s="119"/>
      <c r="T31" s="119"/>
      <c r="U31" s="133" t="s">
        <v>239</v>
      </c>
      <c r="V31" s="119"/>
      <c r="W31" s="119"/>
    </row>
  </sheetData>
  <mergeCells count="11">
    <mergeCell ref="U24:U25"/>
    <mergeCell ref="M13:P13"/>
    <mergeCell ref="I13:I14"/>
    <mergeCell ref="Q24:Q25"/>
    <mergeCell ref="R24:R25"/>
    <mergeCell ref="T24:T25"/>
    <mergeCell ref="H13:H14"/>
    <mergeCell ref="J13:J14"/>
    <mergeCell ref="K13:K14"/>
    <mergeCell ref="L13:L14"/>
    <mergeCell ref="S24:S25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colBreaks count="2" manualBreakCount="2">
    <brk id="7" max="30" man="1"/>
    <brk id="16" max="30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11"/>
  </sheetPr>
  <dimension ref="A1:I12"/>
  <sheetViews>
    <sheetView showGridLines="0" view="pageBreakPreview" zoomScale="190" zoomScaleNormal="160" zoomScaleSheetLayoutView="190" workbookViewId="0">
      <selection activeCell="I11" sqref="I11"/>
    </sheetView>
  </sheetViews>
  <sheetFormatPr defaultColWidth="2.88671875" defaultRowHeight="12.75" customHeight="1" x14ac:dyDescent="0.2"/>
  <cols>
    <col min="1" max="1" width="4.88671875" style="1" customWidth="1"/>
    <col min="2" max="2" width="6.44140625" style="1" customWidth="1"/>
    <col min="3" max="3" width="6.88671875" style="1" customWidth="1"/>
    <col min="4" max="4" width="8.88671875" style="1" customWidth="1"/>
    <col min="5" max="6" width="7.77734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9" s="80" customFormat="1" ht="17.100000000000001" customHeight="1" x14ac:dyDescent="0.2">
      <c r="A1" s="183" t="s">
        <v>205</v>
      </c>
      <c r="B1" s="208"/>
      <c r="C1" s="208"/>
      <c r="D1" s="208"/>
      <c r="E1" s="208"/>
      <c r="F1" s="208"/>
      <c r="G1" s="81"/>
      <c r="H1" s="81"/>
      <c r="I1" s="81"/>
    </row>
    <row r="2" spans="1:9" s="80" customFormat="1" ht="12" customHeight="1" x14ac:dyDescent="0.2">
      <c r="A2" s="183"/>
      <c r="B2" s="208"/>
      <c r="C2" s="208"/>
      <c r="D2" s="208"/>
      <c r="E2" s="208"/>
      <c r="F2" s="103" t="s">
        <v>221</v>
      </c>
      <c r="G2" s="81"/>
      <c r="H2" s="81"/>
      <c r="I2" s="81"/>
    </row>
    <row r="3" spans="1:9" ht="29.25" customHeight="1" x14ac:dyDescent="0.2">
      <c r="A3" s="198"/>
      <c r="B3" s="177" t="s">
        <v>144</v>
      </c>
      <c r="C3" s="177" t="s">
        <v>76</v>
      </c>
      <c r="D3" s="177" t="s">
        <v>143</v>
      </c>
      <c r="E3" s="177" t="s">
        <v>186</v>
      </c>
      <c r="F3" s="177" t="s">
        <v>187</v>
      </c>
      <c r="G3" s="72"/>
      <c r="H3" s="72"/>
      <c r="I3" s="72"/>
    </row>
    <row r="4" spans="1:9" ht="12.75" customHeight="1" x14ac:dyDescent="0.2">
      <c r="A4" s="140" t="s">
        <v>278</v>
      </c>
      <c r="B4" s="142">
        <v>6965</v>
      </c>
      <c r="C4" s="142">
        <v>101782</v>
      </c>
      <c r="D4" s="142">
        <v>219447</v>
      </c>
      <c r="E4" s="142">
        <v>31507</v>
      </c>
      <c r="F4" s="142">
        <v>2156</v>
      </c>
      <c r="G4" s="38"/>
      <c r="H4" s="38"/>
      <c r="I4" s="38"/>
    </row>
    <row r="5" spans="1:9" ht="12.75" customHeight="1" x14ac:dyDescent="0.2">
      <c r="A5" s="140">
        <v>29</v>
      </c>
      <c r="B5" s="142">
        <v>6880</v>
      </c>
      <c r="C5" s="142">
        <v>98687</v>
      </c>
      <c r="D5" s="142">
        <v>215158</v>
      </c>
      <c r="E5" s="142">
        <v>31273</v>
      </c>
      <c r="F5" s="142">
        <v>2180</v>
      </c>
    </row>
    <row r="6" spans="1:9" ht="12.75" customHeight="1" x14ac:dyDescent="0.2">
      <c r="A6" s="140">
        <v>30</v>
      </c>
      <c r="B6" s="142">
        <v>6755</v>
      </c>
      <c r="C6" s="142">
        <v>99776</v>
      </c>
      <c r="D6" s="142">
        <v>219828</v>
      </c>
      <c r="E6" s="142">
        <v>32543</v>
      </c>
      <c r="F6" s="142">
        <v>2203</v>
      </c>
    </row>
    <row r="7" spans="1:9" ht="12.75" customHeight="1" x14ac:dyDescent="0.2">
      <c r="A7" s="140" t="s">
        <v>244</v>
      </c>
      <c r="B7" s="142">
        <v>6679</v>
      </c>
      <c r="C7" s="142">
        <v>99372</v>
      </c>
      <c r="D7" s="142">
        <v>235585</v>
      </c>
      <c r="E7" s="142">
        <v>35272</v>
      </c>
      <c r="F7" s="142">
        <v>2371</v>
      </c>
    </row>
    <row r="8" spans="1:9" ht="12.75" customHeight="1" x14ac:dyDescent="0.2">
      <c r="A8" s="240">
        <v>2</v>
      </c>
      <c r="B8" s="283">
        <v>6702</v>
      </c>
      <c r="C8" s="283">
        <v>76481</v>
      </c>
      <c r="D8" s="283">
        <v>188258</v>
      </c>
      <c r="E8" s="283">
        <v>28090</v>
      </c>
      <c r="F8" s="283">
        <v>2462</v>
      </c>
    </row>
    <row r="9" spans="1:9" ht="12" customHeight="1" x14ac:dyDescent="0.15">
      <c r="A9" s="119"/>
      <c r="B9" s="201"/>
      <c r="C9" s="201"/>
      <c r="D9" s="201"/>
      <c r="E9" s="201"/>
      <c r="F9" s="133" t="s">
        <v>147</v>
      </c>
    </row>
    <row r="10" spans="1:9" ht="20.100000000000001" customHeight="1" x14ac:dyDescent="0.2">
      <c r="A10" s="78"/>
      <c r="B10" s="78"/>
      <c r="C10" s="78"/>
      <c r="D10" s="78"/>
      <c r="E10" s="78"/>
      <c r="F10" s="78"/>
    </row>
    <row r="11" spans="1:9" ht="12" customHeight="1" x14ac:dyDescent="0.15">
      <c r="F11" s="2"/>
    </row>
    <row r="12" spans="1:9" ht="12.75" customHeight="1" x14ac:dyDescent="0.2">
      <c r="A12" s="335"/>
      <c r="B12" s="336"/>
      <c r="C12" s="336"/>
      <c r="D12" s="336"/>
      <c r="E12" s="336"/>
      <c r="F12" s="336"/>
    </row>
  </sheetData>
  <mergeCells count="1">
    <mergeCell ref="A12:F12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indexed="11"/>
  </sheetPr>
  <dimension ref="A1:I21"/>
  <sheetViews>
    <sheetView showGridLines="0" view="pageBreakPreview" zoomScale="175" zoomScaleNormal="160" zoomScaleSheetLayoutView="175" workbookViewId="0">
      <selection activeCell="J13" sqref="J13"/>
    </sheetView>
  </sheetViews>
  <sheetFormatPr defaultColWidth="2.88671875" defaultRowHeight="12.75" customHeight="1" x14ac:dyDescent="0.2"/>
  <cols>
    <col min="1" max="1" width="4.88671875" style="1" customWidth="1"/>
    <col min="2" max="2" width="6.44140625" style="1" customWidth="1"/>
    <col min="3" max="3" width="6.88671875" style="1" customWidth="1"/>
    <col min="4" max="4" width="8.88671875" style="1" customWidth="1"/>
    <col min="5" max="6" width="7.77734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9" s="21" customFormat="1" ht="17.100000000000001" customHeight="1" x14ac:dyDescent="0.2">
      <c r="A1" s="183" t="s">
        <v>146</v>
      </c>
      <c r="B1" s="209"/>
      <c r="C1" s="209"/>
      <c r="D1" s="209"/>
      <c r="E1" s="209"/>
      <c r="F1" s="209"/>
      <c r="G1" s="79"/>
      <c r="H1" s="79"/>
      <c r="I1" s="79"/>
    </row>
    <row r="2" spans="1:9" s="21" customFormat="1" ht="12" customHeight="1" x14ac:dyDescent="0.2">
      <c r="A2" s="183"/>
      <c r="B2" s="209"/>
      <c r="C2" s="209"/>
      <c r="D2" s="209"/>
      <c r="E2" s="209"/>
      <c r="F2" s="103" t="s">
        <v>222</v>
      </c>
      <c r="G2" s="79"/>
      <c r="H2" s="79"/>
      <c r="I2" s="79"/>
    </row>
    <row r="3" spans="1:9" ht="29.25" customHeight="1" x14ac:dyDescent="0.2">
      <c r="A3" s="227"/>
      <c r="B3" s="225" t="s">
        <v>144</v>
      </c>
      <c r="C3" s="225" t="s">
        <v>76</v>
      </c>
      <c r="D3" s="225" t="s">
        <v>143</v>
      </c>
      <c r="E3" s="225" t="s">
        <v>186</v>
      </c>
      <c r="F3" s="225" t="s">
        <v>187</v>
      </c>
      <c r="G3" s="72"/>
      <c r="H3" s="72"/>
      <c r="I3" s="72"/>
    </row>
    <row r="4" spans="1:9" ht="12.75" customHeight="1" x14ac:dyDescent="0.2">
      <c r="A4" s="140" t="s">
        <v>278</v>
      </c>
      <c r="B4" s="142">
        <v>698</v>
      </c>
      <c r="C4" s="142">
        <v>9302</v>
      </c>
      <c r="D4" s="142">
        <v>28549</v>
      </c>
      <c r="E4" s="142">
        <v>40901</v>
      </c>
      <c r="F4" s="142">
        <v>3069</v>
      </c>
      <c r="G4" s="38"/>
      <c r="H4" s="38"/>
      <c r="I4" s="38"/>
    </row>
    <row r="5" spans="1:9" ht="12.75" customHeight="1" x14ac:dyDescent="0.2">
      <c r="A5" s="140">
        <v>29</v>
      </c>
      <c r="B5" s="142">
        <v>693</v>
      </c>
      <c r="C5" s="142">
        <v>8979</v>
      </c>
      <c r="D5" s="142">
        <v>28513</v>
      </c>
      <c r="E5" s="142">
        <v>41144</v>
      </c>
      <c r="F5" s="142">
        <v>3176</v>
      </c>
    </row>
    <row r="6" spans="1:9" ht="12.75" customHeight="1" x14ac:dyDescent="0.2">
      <c r="A6" s="140">
        <v>30</v>
      </c>
      <c r="B6" s="142">
        <v>659</v>
      </c>
      <c r="C6" s="142">
        <v>9118</v>
      </c>
      <c r="D6" s="142">
        <v>27189</v>
      </c>
      <c r="E6" s="142">
        <v>41258</v>
      </c>
      <c r="F6" s="142">
        <v>2982</v>
      </c>
    </row>
    <row r="7" spans="1:9" ht="12.75" customHeight="1" x14ac:dyDescent="0.2">
      <c r="A7" s="140" t="s">
        <v>244</v>
      </c>
      <c r="B7" s="142">
        <v>635</v>
      </c>
      <c r="C7" s="142">
        <v>8771</v>
      </c>
      <c r="D7" s="142">
        <v>28257</v>
      </c>
      <c r="E7" s="142">
        <v>44499</v>
      </c>
      <c r="F7" s="142">
        <v>3222</v>
      </c>
    </row>
    <row r="8" spans="1:9" ht="12.75" customHeight="1" x14ac:dyDescent="0.2">
      <c r="A8" s="240">
        <v>2</v>
      </c>
      <c r="B8" s="283">
        <v>599</v>
      </c>
      <c r="C8" s="283">
        <v>7028</v>
      </c>
      <c r="D8" s="283">
        <v>21870</v>
      </c>
      <c r="E8" s="283">
        <v>36511</v>
      </c>
      <c r="F8" s="283">
        <v>3112</v>
      </c>
    </row>
    <row r="9" spans="1:9" ht="12" customHeight="1" x14ac:dyDescent="0.15">
      <c r="A9" s="119"/>
      <c r="B9" s="201"/>
      <c r="C9" s="201"/>
      <c r="D9" s="201"/>
      <c r="E9" s="201"/>
      <c r="F9" s="133" t="s">
        <v>147</v>
      </c>
    </row>
    <row r="10" spans="1:9" ht="20.100000000000001" customHeight="1" x14ac:dyDescent="0.2">
      <c r="A10" s="338"/>
      <c r="B10" s="339"/>
      <c r="C10" s="339"/>
      <c r="D10" s="339"/>
      <c r="E10" s="339"/>
      <c r="F10" s="339"/>
    </row>
    <row r="11" spans="1:9" s="21" customFormat="1" ht="17.100000000000001" customHeight="1" x14ac:dyDescent="0.2">
      <c r="A11" s="156" t="s">
        <v>145</v>
      </c>
      <c r="B11" s="157"/>
      <c r="C11" s="157"/>
      <c r="D11" s="157"/>
      <c r="E11" s="157"/>
      <c r="F11" s="157"/>
    </row>
    <row r="12" spans="1:9" s="21" customFormat="1" ht="12" customHeight="1" x14ac:dyDescent="0.2">
      <c r="A12" s="156"/>
      <c r="B12" s="157"/>
      <c r="C12" s="157"/>
      <c r="D12" s="157"/>
      <c r="E12" s="157"/>
      <c r="F12" s="103" t="s">
        <v>222</v>
      </c>
    </row>
    <row r="13" spans="1:9" ht="29.25" customHeight="1" x14ac:dyDescent="0.2">
      <c r="A13" s="227"/>
      <c r="B13" s="225" t="s">
        <v>144</v>
      </c>
      <c r="C13" s="225" t="s">
        <v>76</v>
      </c>
      <c r="D13" s="225" t="s">
        <v>143</v>
      </c>
      <c r="E13" s="225" t="s">
        <v>186</v>
      </c>
      <c r="F13" s="225" t="s">
        <v>187</v>
      </c>
    </row>
    <row r="14" spans="1:9" ht="12.75" customHeight="1" x14ac:dyDescent="0.2">
      <c r="A14" s="140" t="s">
        <v>279</v>
      </c>
      <c r="B14" s="142">
        <v>610</v>
      </c>
      <c r="C14" s="142">
        <v>14762</v>
      </c>
      <c r="D14" s="142">
        <v>87380</v>
      </c>
      <c r="E14" s="142">
        <v>143246</v>
      </c>
      <c r="F14" s="142">
        <v>5919</v>
      </c>
    </row>
    <row r="15" spans="1:9" ht="12.75" customHeight="1" x14ac:dyDescent="0.2">
      <c r="A15" s="140">
        <v>29</v>
      </c>
      <c r="B15" s="142">
        <v>614</v>
      </c>
      <c r="C15" s="142">
        <v>15139</v>
      </c>
      <c r="D15" s="142">
        <v>93893</v>
      </c>
      <c r="E15" s="142">
        <v>152920</v>
      </c>
      <c r="F15" s="142">
        <v>6202</v>
      </c>
    </row>
    <row r="16" spans="1:9" ht="12.75" customHeight="1" x14ac:dyDescent="0.2">
      <c r="A16" s="140">
        <v>30</v>
      </c>
      <c r="B16" s="142">
        <v>625</v>
      </c>
      <c r="C16" s="142">
        <v>15637</v>
      </c>
      <c r="D16" s="142">
        <v>105578</v>
      </c>
      <c r="E16" s="142">
        <v>168925</v>
      </c>
      <c r="F16" s="142">
        <v>6752</v>
      </c>
    </row>
    <row r="17" spans="1:6" ht="12.75" customHeight="1" x14ac:dyDescent="0.2">
      <c r="A17" s="140" t="s">
        <v>244</v>
      </c>
      <c r="B17" s="142">
        <v>626</v>
      </c>
      <c r="C17" s="142">
        <v>16238</v>
      </c>
      <c r="D17" s="142">
        <v>99513</v>
      </c>
      <c r="E17" s="142">
        <v>158966</v>
      </c>
      <c r="F17" s="142">
        <v>6128</v>
      </c>
    </row>
    <row r="18" spans="1:6" ht="12.75" customHeight="1" x14ac:dyDescent="0.2">
      <c r="A18" s="240">
        <v>2</v>
      </c>
      <c r="B18" s="283">
        <v>639</v>
      </c>
      <c r="C18" s="283">
        <v>15695</v>
      </c>
      <c r="D18" s="283">
        <v>103276</v>
      </c>
      <c r="E18" s="283">
        <v>161621</v>
      </c>
      <c r="F18" s="283">
        <v>6580</v>
      </c>
    </row>
    <row r="19" spans="1:6" ht="12" customHeight="1" x14ac:dyDescent="0.15">
      <c r="A19" s="119"/>
      <c r="B19" s="201"/>
      <c r="C19" s="201"/>
      <c r="D19" s="201"/>
      <c r="E19" s="201"/>
      <c r="F19" s="133" t="s">
        <v>147</v>
      </c>
    </row>
    <row r="20" spans="1:6" ht="31.5" customHeight="1" x14ac:dyDescent="0.2">
      <c r="A20" s="335"/>
      <c r="B20" s="337"/>
      <c r="C20" s="337"/>
      <c r="D20" s="337"/>
      <c r="E20" s="337"/>
      <c r="F20" s="337"/>
    </row>
    <row r="21" spans="1:6" ht="22.5" customHeight="1" x14ac:dyDescent="0.2">
      <c r="A21" s="335"/>
      <c r="B21" s="336"/>
      <c r="C21" s="336"/>
      <c r="D21" s="336"/>
      <c r="E21" s="336"/>
      <c r="F21" s="336"/>
    </row>
  </sheetData>
  <mergeCells count="3">
    <mergeCell ref="A20:F20"/>
    <mergeCell ref="A21:F21"/>
    <mergeCell ref="A10:F10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11"/>
  </sheetPr>
  <dimension ref="A1:V20"/>
  <sheetViews>
    <sheetView showGridLines="0" view="pageBreakPreview" zoomScale="190" zoomScaleNormal="175" zoomScaleSheetLayoutView="190" workbookViewId="0">
      <selection activeCell="I25" sqref="I25"/>
    </sheetView>
  </sheetViews>
  <sheetFormatPr defaultColWidth="2.88671875" defaultRowHeight="12.75" customHeight="1" x14ac:dyDescent="0.2"/>
  <cols>
    <col min="1" max="1" width="8.33203125" style="1" customWidth="1"/>
    <col min="2" max="9" width="8.6640625" style="1" customWidth="1"/>
    <col min="10" max="10" width="4.33203125" style="1" customWidth="1"/>
    <col min="11" max="12" width="2.6640625" style="1" customWidth="1"/>
    <col min="13" max="13" width="3.77734375" style="1" customWidth="1"/>
    <col min="14" max="16" width="2.6640625" style="1" customWidth="1"/>
    <col min="17" max="17" width="3.77734375" style="1" customWidth="1"/>
    <col min="18" max="18" width="2.6640625" style="1" customWidth="1"/>
    <col min="19" max="19" width="4.44140625" style="1" customWidth="1"/>
    <col min="20" max="20" width="2.6640625" style="1" customWidth="1"/>
    <col min="21" max="21" width="2.88671875" style="1" customWidth="1"/>
    <col min="22" max="22" width="2.6640625" style="1" customWidth="1"/>
    <col min="23" max="16384" width="2.88671875" style="1"/>
  </cols>
  <sheetData>
    <row r="1" spans="1:22" ht="17.100000000000001" customHeight="1" x14ac:dyDescent="0.15">
      <c r="A1" s="124" t="s">
        <v>152</v>
      </c>
      <c r="B1" s="125"/>
      <c r="C1" s="125"/>
      <c r="D1" s="125"/>
      <c r="E1" s="125"/>
      <c r="F1" s="82"/>
      <c r="G1" s="82"/>
      <c r="H1" s="82"/>
      <c r="I1" s="82"/>
    </row>
    <row r="2" spans="1:22" s="18" customFormat="1" ht="12" customHeight="1" x14ac:dyDescent="0.2">
      <c r="A2" s="125"/>
      <c r="B2" s="125"/>
      <c r="C2" s="125"/>
      <c r="D2" s="125"/>
      <c r="E2" s="155" t="s">
        <v>151</v>
      </c>
      <c r="F2" s="17"/>
      <c r="G2" s="17"/>
      <c r="H2" s="17"/>
      <c r="I2" s="17"/>
    </row>
    <row r="3" spans="1:22" s="60" customFormat="1" ht="12.75" customHeight="1" x14ac:dyDescent="0.2">
      <c r="A3" s="347"/>
      <c r="B3" s="349" t="s">
        <v>150</v>
      </c>
      <c r="C3" s="320" t="s">
        <v>149</v>
      </c>
      <c r="D3" s="320" t="s">
        <v>236</v>
      </c>
      <c r="E3" s="331" t="s">
        <v>237</v>
      </c>
      <c r="F3" s="65"/>
      <c r="G3" s="65"/>
      <c r="H3" s="65"/>
    </row>
    <row r="4" spans="1:22" s="60" customFormat="1" ht="12.75" customHeight="1" x14ac:dyDescent="0.2">
      <c r="A4" s="348"/>
      <c r="B4" s="350"/>
      <c r="C4" s="351"/>
      <c r="D4" s="352"/>
      <c r="E4" s="316"/>
      <c r="F4" s="65"/>
      <c r="G4" s="65"/>
      <c r="H4" s="65"/>
    </row>
    <row r="5" spans="1:22" s="60" customFormat="1" ht="12.75" customHeight="1" x14ac:dyDescent="0.2">
      <c r="A5" s="140" t="s">
        <v>278</v>
      </c>
      <c r="B5" s="141">
        <v>9827</v>
      </c>
      <c r="C5" s="142">
        <v>5251</v>
      </c>
      <c r="D5" s="142">
        <v>61</v>
      </c>
      <c r="E5" s="142">
        <v>4515</v>
      </c>
      <c r="F5" s="62"/>
      <c r="G5" s="62"/>
      <c r="H5" s="61"/>
    </row>
    <row r="6" spans="1:22" s="60" customFormat="1" ht="12.75" customHeight="1" x14ac:dyDescent="0.2">
      <c r="A6" s="140">
        <v>29</v>
      </c>
      <c r="B6" s="141">
        <v>9548</v>
      </c>
      <c r="C6" s="142">
        <v>5057</v>
      </c>
      <c r="D6" s="142">
        <v>58</v>
      </c>
      <c r="E6" s="142">
        <v>4433</v>
      </c>
      <c r="F6" s="62"/>
      <c r="G6" s="62"/>
      <c r="H6" s="61"/>
    </row>
    <row r="7" spans="1:22" s="60" customFormat="1" ht="12.75" customHeight="1" x14ac:dyDescent="0.2">
      <c r="A7" s="140">
        <v>30</v>
      </c>
      <c r="B7" s="141">
        <v>9334</v>
      </c>
      <c r="C7" s="142">
        <v>4963</v>
      </c>
      <c r="D7" s="142">
        <v>54</v>
      </c>
      <c r="E7" s="142">
        <v>4317</v>
      </c>
      <c r="F7" s="62"/>
      <c r="G7" s="62"/>
      <c r="H7" s="61"/>
    </row>
    <row r="8" spans="1:22" s="58" customFormat="1" ht="12.75" customHeight="1" x14ac:dyDescent="0.15">
      <c r="A8" s="140" t="s">
        <v>244</v>
      </c>
      <c r="B8" s="141">
        <v>9212</v>
      </c>
      <c r="C8" s="142">
        <v>4915</v>
      </c>
      <c r="D8" s="142">
        <v>55</v>
      </c>
      <c r="E8" s="142">
        <v>4242</v>
      </c>
      <c r="F8" s="19"/>
      <c r="G8" s="19"/>
      <c r="H8" s="19"/>
      <c r="I8" s="19"/>
    </row>
    <row r="9" spans="1:22" s="58" customFormat="1" ht="12.75" customHeight="1" x14ac:dyDescent="0.15">
      <c r="A9" s="240">
        <v>2</v>
      </c>
      <c r="B9" s="284">
        <v>9210</v>
      </c>
      <c r="C9" s="283">
        <v>4923</v>
      </c>
      <c r="D9" s="283">
        <v>55</v>
      </c>
      <c r="E9" s="283">
        <v>4232</v>
      </c>
      <c r="F9" s="19"/>
      <c r="G9" s="19"/>
      <c r="H9" s="19"/>
      <c r="I9" s="19"/>
    </row>
    <row r="10" spans="1:22" s="58" customFormat="1" ht="12" customHeight="1" x14ac:dyDescent="0.15">
      <c r="A10" s="120" t="s">
        <v>148</v>
      </c>
      <c r="B10" s="179"/>
      <c r="C10" s="179"/>
      <c r="D10" s="179"/>
      <c r="E10" s="210"/>
      <c r="F10" s="19"/>
      <c r="G10" s="19"/>
      <c r="H10" s="19"/>
      <c r="I10" s="19"/>
      <c r="J10" s="19"/>
      <c r="K10" s="19"/>
      <c r="L10" s="19"/>
    </row>
    <row r="11" spans="1:22" s="58" customFormat="1" ht="12" customHeight="1" x14ac:dyDescent="0.15">
      <c r="A11" s="210"/>
      <c r="B11" s="125"/>
      <c r="C11" s="211"/>
      <c r="D11" s="125"/>
      <c r="E11" s="133" t="s">
        <v>227</v>
      </c>
      <c r="F11" s="19"/>
      <c r="G11" s="19"/>
      <c r="H11" s="19"/>
      <c r="I11" s="19"/>
      <c r="J11" s="19"/>
      <c r="K11" s="19"/>
      <c r="L11" s="19"/>
    </row>
    <row r="12" spans="1:22" s="16" customFormat="1" ht="12" customHeight="1" x14ac:dyDescent="0.2">
      <c r="A12" s="1"/>
      <c r="B12" s="1"/>
      <c r="C12" s="1"/>
      <c r="D12" s="1"/>
      <c r="E12" s="19"/>
      <c r="F12" s="19"/>
      <c r="G12" s="19"/>
      <c r="H12" s="19"/>
      <c r="I12" s="24"/>
      <c r="J12" s="17"/>
      <c r="K12" s="17"/>
      <c r="L12" s="17"/>
      <c r="M12" s="17"/>
      <c r="N12" s="17"/>
      <c r="O12" s="18"/>
      <c r="P12" s="17"/>
      <c r="V12" s="17"/>
    </row>
    <row r="13" spans="1:22" ht="12.9" customHeight="1" x14ac:dyDescent="0.2">
      <c r="E13" s="342"/>
      <c r="F13" s="344"/>
      <c r="G13" s="312"/>
      <c r="H13" s="312"/>
      <c r="I13" s="312"/>
      <c r="J13" s="341"/>
      <c r="K13" s="286"/>
      <c r="L13" s="286"/>
      <c r="M13" s="286"/>
      <c r="N13" s="286"/>
      <c r="O13" s="287"/>
      <c r="P13" s="340"/>
      <c r="Q13" s="286"/>
      <c r="R13" s="286"/>
      <c r="S13" s="286"/>
      <c r="T13" s="286"/>
      <c r="U13" s="287"/>
      <c r="V13" s="287"/>
    </row>
    <row r="14" spans="1:22" ht="12.9" customHeight="1" x14ac:dyDescent="0.2">
      <c r="E14" s="343"/>
      <c r="F14" s="345"/>
      <c r="G14" s="346"/>
      <c r="H14" s="313"/>
      <c r="I14" s="286"/>
      <c r="J14" s="341"/>
      <c r="K14" s="5"/>
      <c r="L14" s="5"/>
      <c r="M14" s="5"/>
      <c r="N14" s="5"/>
      <c r="O14" s="288"/>
      <c r="P14" s="340"/>
      <c r="Q14" s="5"/>
      <c r="R14" s="5"/>
      <c r="S14" s="5"/>
      <c r="T14" s="5"/>
      <c r="U14" s="288"/>
      <c r="V14" s="288"/>
    </row>
    <row r="15" spans="1:22" ht="13.5" customHeight="1" x14ac:dyDescent="0.2">
      <c r="E15" s="98"/>
      <c r="F15" s="52"/>
      <c r="G15" s="3"/>
      <c r="H15" s="3"/>
      <c r="I15" s="3"/>
      <c r="J15" s="5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3.5" customHeight="1" x14ac:dyDescent="0.2">
      <c r="E16" s="98"/>
      <c r="F16" s="52"/>
      <c r="G16" s="3"/>
      <c r="H16" s="3"/>
      <c r="I16" s="3"/>
      <c r="J16" s="5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5:22" ht="13.5" customHeight="1" x14ac:dyDescent="0.2">
      <c r="E17" s="98"/>
      <c r="F17" s="52"/>
      <c r="G17" s="3"/>
      <c r="H17" s="3"/>
      <c r="I17" s="3"/>
      <c r="J17" s="5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5:22" ht="12.9" customHeight="1" x14ac:dyDescent="0.2">
      <c r="E18" s="98"/>
      <c r="F18" s="52"/>
      <c r="G18" s="3"/>
      <c r="H18" s="3"/>
      <c r="I18" s="3"/>
      <c r="J18" s="5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5:22" ht="12.75" customHeight="1" x14ac:dyDescent="0.2">
      <c r="E19" s="98"/>
      <c r="F19" s="52"/>
      <c r="G19" s="3"/>
      <c r="H19" s="3"/>
      <c r="I19" s="3"/>
    </row>
    <row r="20" spans="5:22" ht="12" customHeight="1" x14ac:dyDescent="0.15">
      <c r="E20" s="20"/>
      <c r="F20" s="35"/>
      <c r="G20" s="35"/>
      <c r="H20" s="35"/>
      <c r="I20" s="2"/>
    </row>
  </sheetData>
  <mergeCells count="19">
    <mergeCell ref="A3:A4"/>
    <mergeCell ref="B3:B4"/>
    <mergeCell ref="C3:C4"/>
    <mergeCell ref="D3:D4"/>
    <mergeCell ref="E3:E4"/>
    <mergeCell ref="I13:I14"/>
    <mergeCell ref="J13:J14"/>
    <mergeCell ref="K13:L13"/>
    <mergeCell ref="H13:H14"/>
    <mergeCell ref="E13:E14"/>
    <mergeCell ref="F13:F14"/>
    <mergeCell ref="G13:G14"/>
    <mergeCell ref="V13:V14"/>
    <mergeCell ref="M13:N13"/>
    <mergeCell ref="O13:O14"/>
    <mergeCell ref="P13:P14"/>
    <mergeCell ref="Q13:R13"/>
    <mergeCell ref="S13:T13"/>
    <mergeCell ref="U13:U14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11"/>
  </sheetPr>
  <dimension ref="A1:H23"/>
  <sheetViews>
    <sheetView showGridLines="0" view="pageBreakPreview" zoomScale="145" zoomScaleNormal="175" zoomScaleSheetLayoutView="145" workbookViewId="0">
      <selection activeCell="H13" sqref="H13"/>
    </sheetView>
  </sheetViews>
  <sheetFormatPr defaultColWidth="2.88671875" defaultRowHeight="12.75" customHeight="1" x14ac:dyDescent="0.2"/>
  <cols>
    <col min="1" max="1" width="9.44140625" style="1" customWidth="1"/>
    <col min="2" max="3" width="11.33203125" style="1" customWidth="1"/>
    <col min="4" max="5" width="8.6640625" style="1" customWidth="1"/>
    <col min="6" max="6" width="9.44140625" style="1" customWidth="1"/>
    <col min="7" max="8" width="11.33203125" style="1" customWidth="1"/>
    <col min="9" max="10" width="5.6640625" style="1" customWidth="1"/>
    <col min="11" max="16384" width="2.88671875" style="1"/>
  </cols>
  <sheetData>
    <row r="1" spans="1:8" s="21" customFormat="1" ht="17.100000000000001" customHeight="1" x14ac:dyDescent="0.2">
      <c r="A1" s="156" t="s">
        <v>157</v>
      </c>
      <c r="B1" s="157"/>
      <c r="C1" s="157"/>
      <c r="D1" s="157"/>
    </row>
    <row r="2" spans="1:8" ht="12" customHeight="1" x14ac:dyDescent="0.2">
      <c r="A2" s="156"/>
      <c r="B2" s="119"/>
      <c r="C2" s="155" t="s">
        <v>151</v>
      </c>
      <c r="D2" s="119"/>
    </row>
    <row r="3" spans="1:8" ht="29.25" customHeight="1" x14ac:dyDescent="0.2">
      <c r="A3" s="227"/>
      <c r="B3" s="225" t="s">
        <v>156</v>
      </c>
      <c r="C3" s="225" t="s">
        <v>155</v>
      </c>
      <c r="D3" s="119"/>
    </row>
    <row r="4" spans="1:8" ht="12.75" customHeight="1" x14ac:dyDescent="0.2">
      <c r="A4" s="140" t="s">
        <v>280</v>
      </c>
      <c r="B4" s="142">
        <v>6452</v>
      </c>
      <c r="C4" s="142">
        <v>10925</v>
      </c>
      <c r="D4" s="119"/>
    </row>
    <row r="5" spans="1:8" ht="12.75" customHeight="1" x14ac:dyDescent="0.2">
      <c r="A5" s="140">
        <v>29</v>
      </c>
      <c r="B5" s="142">
        <v>6224</v>
      </c>
      <c r="C5" s="142">
        <v>10311</v>
      </c>
      <c r="D5" s="119"/>
    </row>
    <row r="6" spans="1:8" ht="12.75" customHeight="1" x14ac:dyDescent="0.2">
      <c r="A6" s="140">
        <v>30</v>
      </c>
      <c r="B6" s="142">
        <v>6034</v>
      </c>
      <c r="C6" s="142">
        <v>9838</v>
      </c>
      <c r="D6" s="119"/>
    </row>
    <row r="7" spans="1:8" ht="12.75" customHeight="1" x14ac:dyDescent="0.2">
      <c r="A7" s="140" t="s">
        <v>244</v>
      </c>
      <c r="B7" s="142">
        <v>5921</v>
      </c>
      <c r="C7" s="142">
        <v>9492</v>
      </c>
      <c r="D7" s="119"/>
    </row>
    <row r="8" spans="1:8" ht="12.75" customHeight="1" x14ac:dyDescent="0.2">
      <c r="A8" s="240">
        <v>2</v>
      </c>
      <c r="B8" s="283">
        <v>5841</v>
      </c>
      <c r="C8" s="283">
        <v>9318</v>
      </c>
      <c r="D8" s="119"/>
    </row>
    <row r="9" spans="1:8" ht="12" customHeight="1" x14ac:dyDescent="0.15">
      <c r="A9" s="119"/>
      <c r="B9" s="201"/>
      <c r="C9" s="133" t="s">
        <v>147</v>
      </c>
      <c r="D9" s="119"/>
    </row>
    <row r="10" spans="1:8" ht="12" customHeight="1" x14ac:dyDescent="0.2"/>
    <row r="11" spans="1:8" ht="20.25" customHeight="1" x14ac:dyDescent="0.2">
      <c r="A11" s="115"/>
      <c r="B11" s="114"/>
      <c r="C11" s="114"/>
      <c r="D11" s="114"/>
      <c r="E11" s="114"/>
    </row>
    <row r="12" spans="1:8" ht="6.9" customHeight="1" x14ac:dyDescent="0.2">
      <c r="A12" s="78"/>
      <c r="B12" s="78"/>
      <c r="C12" s="78"/>
      <c r="D12" s="78"/>
      <c r="E12" s="78"/>
    </row>
    <row r="13" spans="1:8" s="21" customFormat="1" ht="17.100000000000001" customHeight="1" x14ac:dyDescent="0.2">
      <c r="F13" s="22"/>
    </row>
    <row r="14" spans="1:8" ht="12" customHeight="1" x14ac:dyDescent="0.2">
      <c r="A14" s="22"/>
      <c r="C14" s="85"/>
      <c r="F14" s="22"/>
      <c r="H14" s="24"/>
    </row>
    <row r="15" spans="1:8" ht="29.25" customHeight="1" x14ac:dyDescent="0.2">
      <c r="A15" s="84"/>
      <c r="B15" s="113"/>
      <c r="C15" s="113"/>
      <c r="F15" s="84"/>
      <c r="G15" s="99"/>
      <c r="H15" s="99"/>
    </row>
    <row r="16" spans="1:8" ht="12.75" customHeight="1" x14ac:dyDescent="0.2">
      <c r="A16" s="112"/>
      <c r="B16" s="3"/>
      <c r="C16" s="3"/>
      <c r="F16" s="98"/>
      <c r="G16" s="3"/>
      <c r="H16" s="3"/>
    </row>
    <row r="17" spans="1:8" ht="12.75" customHeight="1" x14ac:dyDescent="0.2">
      <c r="A17" s="112"/>
      <c r="B17" s="3"/>
      <c r="C17" s="3"/>
      <c r="F17" s="98"/>
      <c r="G17" s="3"/>
      <c r="H17" s="3"/>
    </row>
    <row r="18" spans="1:8" ht="12.75" customHeight="1" x14ac:dyDescent="0.2">
      <c r="A18" s="112"/>
      <c r="B18" s="3"/>
      <c r="C18" s="3"/>
      <c r="F18" s="98"/>
      <c r="G18" s="3"/>
      <c r="H18" s="3"/>
    </row>
    <row r="19" spans="1:8" ht="12.75" customHeight="1" x14ac:dyDescent="0.2">
      <c r="A19" s="112"/>
      <c r="B19" s="3"/>
      <c r="C19" s="3"/>
      <c r="F19" s="98"/>
      <c r="G19" s="3"/>
      <c r="H19" s="3"/>
    </row>
    <row r="20" spans="1:8" ht="12.75" customHeight="1" x14ac:dyDescent="0.2">
      <c r="A20" s="112"/>
      <c r="B20" s="3"/>
      <c r="C20" s="3"/>
      <c r="F20" s="98"/>
      <c r="G20" s="3"/>
      <c r="H20" s="3"/>
    </row>
    <row r="21" spans="1:8" ht="12" customHeight="1" x14ac:dyDescent="0.15">
      <c r="B21" s="71"/>
      <c r="C21" s="83"/>
      <c r="D21" s="71"/>
      <c r="G21" s="71"/>
      <c r="H21" s="2"/>
    </row>
    <row r="22" spans="1:8" ht="31.5" customHeight="1" x14ac:dyDescent="0.2">
      <c r="A22" s="335"/>
      <c r="B22" s="337"/>
      <c r="C22" s="337"/>
      <c r="D22" s="337"/>
      <c r="E22" s="337"/>
    </row>
    <row r="23" spans="1:8" ht="22.5" customHeight="1" x14ac:dyDescent="0.2">
      <c r="A23" s="335"/>
      <c r="B23" s="336"/>
      <c r="C23" s="336"/>
      <c r="D23" s="336"/>
      <c r="E23" s="336"/>
    </row>
  </sheetData>
  <mergeCells count="2">
    <mergeCell ref="A22:E22"/>
    <mergeCell ref="A23:E23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11"/>
  </sheetPr>
  <dimension ref="A1:H29"/>
  <sheetViews>
    <sheetView showGridLines="0" view="pageBreakPreview" zoomScale="145" zoomScaleNormal="160" zoomScaleSheetLayoutView="145" workbookViewId="0">
      <selection activeCell="H5" sqref="H5"/>
    </sheetView>
  </sheetViews>
  <sheetFormatPr defaultColWidth="2.88671875" defaultRowHeight="12.75" customHeight="1" x14ac:dyDescent="0.2"/>
  <cols>
    <col min="1" max="1" width="9.44140625" style="1" customWidth="1"/>
    <col min="2" max="2" width="7" style="1" customWidth="1"/>
    <col min="3" max="5" width="8.6640625" style="1" customWidth="1"/>
    <col min="6" max="6" width="9.44140625" style="1" customWidth="1"/>
    <col min="7" max="8" width="11.33203125" style="1" customWidth="1"/>
    <col min="9" max="10" width="5.6640625" style="1" customWidth="1"/>
    <col min="11" max="16384" width="2.88671875" style="1"/>
  </cols>
  <sheetData>
    <row r="1" spans="1:8" s="21" customFormat="1" ht="17.100000000000001" customHeight="1" x14ac:dyDescent="0.2">
      <c r="A1" s="183" t="s">
        <v>164</v>
      </c>
      <c r="B1" s="209"/>
      <c r="C1" s="209"/>
      <c r="D1" s="209"/>
      <c r="E1" s="209"/>
      <c r="F1" s="79"/>
      <c r="G1" s="79"/>
      <c r="H1" s="79"/>
    </row>
    <row r="2" spans="1:8" ht="12" customHeight="1" x14ac:dyDescent="0.2">
      <c r="A2" s="197"/>
      <c r="B2" s="196"/>
      <c r="C2" s="196"/>
      <c r="D2" s="196"/>
      <c r="E2" s="103" t="s">
        <v>228</v>
      </c>
      <c r="F2" s="72"/>
      <c r="G2" s="72"/>
      <c r="H2" s="72"/>
    </row>
    <row r="3" spans="1:8" ht="29.25" customHeight="1" x14ac:dyDescent="0.2">
      <c r="A3" s="353"/>
      <c r="B3" s="354"/>
      <c r="C3" s="242" t="s">
        <v>281</v>
      </c>
      <c r="D3" s="242" t="s">
        <v>244</v>
      </c>
      <c r="E3" s="225">
        <v>2</v>
      </c>
      <c r="F3" s="72"/>
      <c r="G3" s="72"/>
      <c r="H3" s="72"/>
    </row>
    <row r="4" spans="1:8" ht="13.5" customHeight="1" x14ac:dyDescent="0.2">
      <c r="A4" s="334" t="s">
        <v>154</v>
      </c>
      <c r="B4" s="212" t="s">
        <v>158</v>
      </c>
      <c r="C4" s="189">
        <f t="shared" ref="C4:D4" si="0">C6+C8+C10+C12+C14</f>
        <v>183434</v>
      </c>
      <c r="D4" s="189">
        <f t="shared" si="0"/>
        <v>179666</v>
      </c>
      <c r="E4" s="275">
        <f>E6+E8+E10+E12+E14</f>
        <v>166682</v>
      </c>
      <c r="F4" s="72"/>
      <c r="G4" s="72"/>
      <c r="H4" s="72"/>
    </row>
    <row r="5" spans="1:8" ht="12.75" customHeight="1" x14ac:dyDescent="0.2">
      <c r="A5" s="355"/>
      <c r="B5" s="212" t="s">
        <v>153</v>
      </c>
      <c r="C5" s="189">
        <f t="shared" ref="C5:D5" si="1">C7+C9+C11+C13+C15</f>
        <v>2926664</v>
      </c>
      <c r="D5" s="189">
        <f t="shared" si="1"/>
        <v>2989004</v>
      </c>
      <c r="E5" s="275">
        <f t="shared" ref="E5" si="2">E7+E9+E11+E13+E15</f>
        <v>2918741</v>
      </c>
      <c r="F5" s="38"/>
      <c r="G5" s="38"/>
      <c r="H5" s="72"/>
    </row>
    <row r="6" spans="1:8" ht="12.75" customHeight="1" x14ac:dyDescent="0.2">
      <c r="A6" s="357" t="s">
        <v>163</v>
      </c>
      <c r="B6" s="132" t="s">
        <v>158</v>
      </c>
      <c r="C6" s="213">
        <v>173461</v>
      </c>
      <c r="D6" s="213">
        <v>169955</v>
      </c>
      <c r="E6" s="285">
        <v>156672</v>
      </c>
      <c r="F6" s="38"/>
      <c r="G6" s="38"/>
      <c r="H6" s="72"/>
    </row>
    <row r="7" spans="1:8" ht="12.75" customHeight="1" x14ac:dyDescent="0.2">
      <c r="A7" s="352"/>
      <c r="B7" s="132" t="s">
        <v>153</v>
      </c>
      <c r="C7" s="213">
        <v>2558393</v>
      </c>
      <c r="D7" s="213">
        <v>2603971</v>
      </c>
      <c r="E7" s="285">
        <v>2524061</v>
      </c>
      <c r="F7" s="38"/>
      <c r="G7" s="38"/>
      <c r="H7" s="72"/>
    </row>
    <row r="8" spans="1:8" ht="12.75" customHeight="1" x14ac:dyDescent="0.2">
      <c r="A8" s="357" t="s">
        <v>162</v>
      </c>
      <c r="B8" s="132" t="s">
        <v>158</v>
      </c>
      <c r="C8" s="213">
        <v>5467</v>
      </c>
      <c r="D8" s="213">
        <v>5296</v>
      </c>
      <c r="E8" s="285">
        <v>5806</v>
      </c>
      <c r="F8" s="38"/>
      <c r="G8" s="38"/>
      <c r="H8" s="72"/>
    </row>
    <row r="9" spans="1:8" ht="12.75" customHeight="1" x14ac:dyDescent="0.2">
      <c r="A9" s="352"/>
      <c r="B9" s="132" t="s">
        <v>153</v>
      </c>
      <c r="C9" s="213">
        <v>321181</v>
      </c>
      <c r="D9" s="213">
        <v>343165</v>
      </c>
      <c r="E9" s="285">
        <v>352216</v>
      </c>
      <c r="F9" s="38"/>
      <c r="G9" s="38"/>
      <c r="H9" s="72"/>
    </row>
    <row r="10" spans="1:8" ht="12.75" customHeight="1" x14ac:dyDescent="0.2">
      <c r="A10" s="357" t="s">
        <v>161</v>
      </c>
      <c r="B10" s="132" t="s">
        <v>158</v>
      </c>
      <c r="C10" s="213">
        <v>4418</v>
      </c>
      <c r="D10" s="213">
        <v>4333</v>
      </c>
      <c r="E10" s="285">
        <v>4106</v>
      </c>
      <c r="F10" s="38"/>
      <c r="G10" s="38"/>
      <c r="H10" s="72"/>
    </row>
    <row r="11" spans="1:8" ht="12.75" customHeight="1" x14ac:dyDescent="0.2">
      <c r="A11" s="352"/>
      <c r="B11" s="132" t="s">
        <v>153</v>
      </c>
      <c r="C11" s="213">
        <v>29318</v>
      </c>
      <c r="D11" s="213">
        <v>27090</v>
      </c>
      <c r="E11" s="285">
        <v>26457</v>
      </c>
      <c r="F11" s="38"/>
      <c r="G11" s="38"/>
      <c r="H11" s="72"/>
    </row>
    <row r="12" spans="1:8" ht="12.75" customHeight="1" x14ac:dyDescent="0.2">
      <c r="A12" s="331" t="s">
        <v>160</v>
      </c>
      <c r="B12" s="132" t="s">
        <v>158</v>
      </c>
      <c r="C12" s="213">
        <v>36</v>
      </c>
      <c r="D12" s="213">
        <v>29</v>
      </c>
      <c r="E12" s="285">
        <v>29</v>
      </c>
      <c r="F12" s="38"/>
      <c r="G12" s="38"/>
      <c r="H12" s="38"/>
    </row>
    <row r="13" spans="1:8" ht="12.75" customHeight="1" x14ac:dyDescent="0.2">
      <c r="A13" s="316"/>
      <c r="B13" s="132" t="s">
        <v>153</v>
      </c>
      <c r="C13" s="213">
        <v>15172</v>
      </c>
      <c r="D13" s="213">
        <v>12128</v>
      </c>
      <c r="E13" s="285">
        <v>12557</v>
      </c>
      <c r="F13" s="38"/>
      <c r="G13" s="38"/>
      <c r="H13" s="38"/>
    </row>
    <row r="14" spans="1:8" ht="12.75" customHeight="1" x14ac:dyDescent="0.2">
      <c r="A14" s="316" t="s">
        <v>159</v>
      </c>
      <c r="B14" s="132" t="s">
        <v>158</v>
      </c>
      <c r="C14" s="213">
        <v>52</v>
      </c>
      <c r="D14" s="213">
        <v>53</v>
      </c>
      <c r="E14" s="285">
        <v>69</v>
      </c>
    </row>
    <row r="15" spans="1:8" ht="12.75" customHeight="1" x14ac:dyDescent="0.2">
      <c r="A15" s="356"/>
      <c r="B15" s="132" t="s">
        <v>153</v>
      </c>
      <c r="C15" s="213">
        <v>2600</v>
      </c>
      <c r="D15" s="213">
        <v>2650</v>
      </c>
      <c r="E15" s="285">
        <v>3450</v>
      </c>
    </row>
    <row r="16" spans="1:8" ht="12" customHeight="1" x14ac:dyDescent="0.15">
      <c r="A16" s="119"/>
      <c r="B16" s="201"/>
      <c r="C16" s="201"/>
      <c r="D16" s="201"/>
      <c r="E16" s="133" t="s">
        <v>147</v>
      </c>
    </row>
    <row r="17" spans="1:8" ht="20.25" customHeight="1" x14ac:dyDescent="0.2">
      <c r="A17" s="335"/>
      <c r="B17" s="337"/>
      <c r="C17" s="337"/>
      <c r="D17" s="337"/>
      <c r="E17" s="337"/>
    </row>
    <row r="18" spans="1:8" ht="6.9" customHeight="1" x14ac:dyDescent="0.2">
      <c r="A18" s="78"/>
      <c r="B18" s="78"/>
      <c r="C18" s="78"/>
      <c r="D18" s="78"/>
      <c r="E18" s="78"/>
    </row>
    <row r="19" spans="1:8" ht="17.100000000000001" customHeight="1" x14ac:dyDescent="0.2">
      <c r="F19" s="22"/>
    </row>
    <row r="20" spans="1:8" ht="6.9" customHeight="1" x14ac:dyDescent="0.2">
      <c r="A20" s="22"/>
      <c r="F20" s="22"/>
      <c r="H20" s="85"/>
    </row>
    <row r="21" spans="1:8" ht="29.25" customHeight="1" x14ac:dyDescent="0.2">
      <c r="A21" s="84"/>
      <c r="B21" s="45"/>
      <c r="F21" s="84"/>
      <c r="G21" s="45"/>
      <c r="H21" s="45"/>
    </row>
    <row r="22" spans="1:8" ht="12.75" customHeight="1" x14ac:dyDescent="0.2">
      <c r="A22" s="5"/>
      <c r="B22" s="3"/>
      <c r="F22" s="5"/>
      <c r="G22" s="3"/>
      <c r="H22" s="3"/>
    </row>
    <row r="23" spans="1:8" ht="12.75" customHeight="1" x14ac:dyDescent="0.2">
      <c r="A23" s="5"/>
      <c r="B23" s="3"/>
      <c r="F23" s="5"/>
      <c r="G23" s="3"/>
      <c r="H23" s="3"/>
    </row>
    <row r="24" spans="1:8" ht="12.75" customHeight="1" x14ac:dyDescent="0.2">
      <c r="A24" s="5"/>
      <c r="B24" s="3"/>
      <c r="F24" s="5"/>
      <c r="G24" s="3"/>
      <c r="H24" s="3"/>
    </row>
    <row r="25" spans="1:8" ht="12.75" customHeight="1" x14ac:dyDescent="0.2">
      <c r="A25" s="5"/>
      <c r="B25" s="3"/>
      <c r="F25" s="5"/>
      <c r="G25" s="3"/>
      <c r="H25" s="3"/>
    </row>
    <row r="26" spans="1:8" ht="12.75" customHeight="1" x14ac:dyDescent="0.2">
      <c r="A26" s="5"/>
      <c r="B26" s="3"/>
      <c r="F26" s="5"/>
      <c r="G26" s="3"/>
      <c r="H26" s="3"/>
    </row>
    <row r="27" spans="1:8" ht="6.9" customHeight="1" x14ac:dyDescent="0.15">
      <c r="B27" s="71"/>
      <c r="C27" s="71"/>
      <c r="D27" s="71"/>
      <c r="G27" s="71"/>
      <c r="H27" s="83"/>
    </row>
    <row r="28" spans="1:8" ht="31.5" customHeight="1" x14ac:dyDescent="0.2">
      <c r="A28" s="335"/>
      <c r="B28" s="337"/>
      <c r="C28" s="337"/>
      <c r="D28" s="337"/>
      <c r="E28" s="337"/>
    </row>
    <row r="29" spans="1:8" ht="22.5" customHeight="1" x14ac:dyDescent="0.2">
      <c r="A29" s="335"/>
      <c r="B29" s="336"/>
      <c r="C29" s="336"/>
      <c r="D29" s="336"/>
      <c r="E29" s="336"/>
    </row>
  </sheetData>
  <mergeCells count="10">
    <mergeCell ref="A3:B3"/>
    <mergeCell ref="A28:E28"/>
    <mergeCell ref="A29:E29"/>
    <mergeCell ref="A17:E17"/>
    <mergeCell ref="A4:A5"/>
    <mergeCell ref="A12:A13"/>
    <mergeCell ref="A14:A15"/>
    <mergeCell ref="A6:A7"/>
    <mergeCell ref="A8:A9"/>
    <mergeCell ref="A10:A11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1"/>
  </sheetPr>
  <dimension ref="A1:L14"/>
  <sheetViews>
    <sheetView showGridLines="0" view="pageBreakPreview" zoomScale="190" zoomScaleNormal="160" zoomScaleSheetLayoutView="190" workbookViewId="0">
      <selection activeCell="AL16" sqref="AL16"/>
    </sheetView>
  </sheetViews>
  <sheetFormatPr defaultColWidth="2.88671875" defaultRowHeight="12.75" customHeight="1" x14ac:dyDescent="0.2"/>
  <cols>
    <col min="1" max="1" width="8.44140625" style="1" customWidth="1"/>
    <col min="2" max="2" width="5.109375" style="1" customWidth="1"/>
    <col min="3" max="8" width="4.88671875" style="1" customWidth="1"/>
    <col min="9" max="9" width="4.44140625" style="1" customWidth="1"/>
    <col min="10" max="10" width="2.6640625" style="1" customWidth="1"/>
    <col min="11" max="11" width="2.88671875" style="1" customWidth="1"/>
    <col min="12" max="12" width="2.6640625" style="1" customWidth="1"/>
    <col min="13" max="16384" width="2.88671875" style="1"/>
  </cols>
  <sheetData>
    <row r="1" spans="1:12" s="16" customFormat="1" ht="17.100000000000001" customHeight="1" x14ac:dyDescent="0.2">
      <c r="A1" s="124" t="s">
        <v>212</v>
      </c>
      <c r="B1" s="125"/>
      <c r="C1" s="126"/>
      <c r="D1" s="17"/>
      <c r="E1" s="17"/>
      <c r="F1" s="17"/>
      <c r="G1" s="17"/>
      <c r="H1" s="17"/>
      <c r="L1" s="17"/>
    </row>
    <row r="2" spans="1:12" ht="12" customHeight="1" x14ac:dyDescent="0.2">
      <c r="A2" s="127"/>
      <c r="B2" s="127"/>
      <c r="C2" s="128"/>
      <c r="D2" s="129"/>
      <c r="E2" s="128"/>
      <c r="F2" s="128"/>
      <c r="G2" s="128"/>
      <c r="H2" s="103" t="s">
        <v>267</v>
      </c>
      <c r="I2" s="286"/>
      <c r="J2" s="286"/>
      <c r="K2" s="287"/>
      <c r="L2" s="287"/>
    </row>
    <row r="3" spans="1:12" ht="12" customHeight="1" x14ac:dyDescent="0.2">
      <c r="A3" s="289"/>
      <c r="B3" s="291" t="s">
        <v>30</v>
      </c>
      <c r="C3" s="292"/>
      <c r="D3" s="292"/>
      <c r="E3" s="292"/>
      <c r="F3" s="292"/>
      <c r="G3" s="292"/>
      <c r="H3" s="293"/>
      <c r="I3" s="5"/>
      <c r="J3" s="5"/>
      <c r="K3" s="288"/>
      <c r="L3" s="288"/>
    </row>
    <row r="4" spans="1:12" ht="12" customHeight="1" x14ac:dyDescent="0.2">
      <c r="A4" s="290"/>
      <c r="B4" s="130" t="s">
        <v>17</v>
      </c>
      <c r="C4" s="130" t="s">
        <v>206</v>
      </c>
      <c r="D4" s="130" t="s">
        <v>207</v>
      </c>
      <c r="E4" s="130" t="s">
        <v>208</v>
      </c>
      <c r="F4" s="130" t="s">
        <v>209</v>
      </c>
      <c r="G4" s="130" t="s">
        <v>210</v>
      </c>
      <c r="H4" s="130" t="s">
        <v>211</v>
      </c>
      <c r="I4" s="3"/>
      <c r="J4" s="3"/>
      <c r="K4" s="3"/>
      <c r="L4" s="3"/>
    </row>
    <row r="5" spans="1:12" ht="11.25" customHeight="1" x14ac:dyDescent="0.2">
      <c r="A5" s="131" t="s">
        <v>29</v>
      </c>
      <c r="B5" s="245">
        <f>SUM(C5:H5)</f>
        <v>1300</v>
      </c>
      <c r="C5" s="246">
        <v>7</v>
      </c>
      <c r="D5" s="246">
        <v>85</v>
      </c>
      <c r="E5" s="247">
        <v>115</v>
      </c>
      <c r="F5" s="247">
        <v>347</v>
      </c>
      <c r="G5" s="247">
        <v>373</v>
      </c>
      <c r="H5" s="246">
        <v>373</v>
      </c>
    </row>
    <row r="6" spans="1:12" ht="11.25" customHeight="1" x14ac:dyDescent="0.2">
      <c r="A6" s="132" t="s">
        <v>28</v>
      </c>
      <c r="B6" s="248">
        <f>SUM(C6:H6)</f>
        <v>48</v>
      </c>
      <c r="C6" s="249">
        <v>0</v>
      </c>
      <c r="D6" s="249">
        <v>0</v>
      </c>
      <c r="E6" s="249">
        <v>0</v>
      </c>
      <c r="F6" s="249">
        <v>15</v>
      </c>
      <c r="G6" s="249">
        <v>16</v>
      </c>
      <c r="H6" s="249">
        <v>17</v>
      </c>
    </row>
    <row r="7" spans="1:12" ht="11.25" customHeight="1" x14ac:dyDescent="0.2">
      <c r="A7" s="132" t="s">
        <v>27</v>
      </c>
      <c r="B7" s="248">
        <f t="shared" ref="B7:B13" si="0">SUM(C7:H7)</f>
        <v>152</v>
      </c>
      <c r="C7" s="249">
        <v>0</v>
      </c>
      <c r="D7" s="249">
        <v>11</v>
      </c>
      <c r="E7" s="249">
        <v>16</v>
      </c>
      <c r="F7" s="249">
        <v>42</v>
      </c>
      <c r="G7" s="249">
        <v>44</v>
      </c>
      <c r="H7" s="249">
        <v>39</v>
      </c>
    </row>
    <row r="8" spans="1:12" ht="11.25" customHeight="1" x14ac:dyDescent="0.2">
      <c r="A8" s="132" t="s">
        <v>26</v>
      </c>
      <c r="B8" s="248">
        <f t="shared" si="0"/>
        <v>268</v>
      </c>
      <c r="C8" s="249">
        <v>2</v>
      </c>
      <c r="D8" s="249">
        <v>14</v>
      </c>
      <c r="E8" s="249">
        <v>27</v>
      </c>
      <c r="F8" s="249">
        <v>65</v>
      </c>
      <c r="G8" s="249">
        <v>84</v>
      </c>
      <c r="H8" s="249">
        <v>76</v>
      </c>
    </row>
    <row r="9" spans="1:12" ht="11.25" customHeight="1" x14ac:dyDescent="0.2">
      <c r="A9" s="132" t="s">
        <v>25</v>
      </c>
      <c r="B9" s="248">
        <f t="shared" si="0"/>
        <v>119</v>
      </c>
      <c r="C9" s="250">
        <v>4</v>
      </c>
      <c r="D9" s="249">
        <v>8</v>
      </c>
      <c r="E9" s="249">
        <v>10</v>
      </c>
      <c r="F9" s="249">
        <v>29</v>
      </c>
      <c r="G9" s="249">
        <v>35</v>
      </c>
      <c r="H9" s="249">
        <v>33</v>
      </c>
    </row>
    <row r="10" spans="1:12" ht="11.25" customHeight="1" x14ac:dyDescent="0.2">
      <c r="A10" s="132" t="s">
        <v>24</v>
      </c>
      <c r="B10" s="248">
        <f t="shared" si="0"/>
        <v>189</v>
      </c>
      <c r="C10" s="249">
        <v>1</v>
      </c>
      <c r="D10" s="249">
        <v>13</v>
      </c>
      <c r="E10" s="249">
        <v>19</v>
      </c>
      <c r="F10" s="249">
        <v>61</v>
      </c>
      <c r="G10" s="249">
        <v>47</v>
      </c>
      <c r="H10" s="249">
        <v>48</v>
      </c>
    </row>
    <row r="11" spans="1:12" ht="11.25" customHeight="1" x14ac:dyDescent="0.2">
      <c r="A11" s="132" t="s">
        <v>23</v>
      </c>
      <c r="B11" s="248">
        <f t="shared" si="0"/>
        <v>198</v>
      </c>
      <c r="C11" s="249">
        <v>0</v>
      </c>
      <c r="D11" s="249">
        <v>24</v>
      </c>
      <c r="E11" s="249">
        <v>20</v>
      </c>
      <c r="F11" s="249">
        <v>47</v>
      </c>
      <c r="G11" s="249">
        <v>51</v>
      </c>
      <c r="H11" s="249">
        <v>56</v>
      </c>
    </row>
    <row r="12" spans="1:12" ht="11.25" customHeight="1" x14ac:dyDescent="0.2">
      <c r="A12" s="132" t="s">
        <v>22</v>
      </c>
      <c r="B12" s="248">
        <f t="shared" si="0"/>
        <v>120</v>
      </c>
      <c r="C12" s="249">
        <v>0</v>
      </c>
      <c r="D12" s="249">
        <v>0</v>
      </c>
      <c r="E12" s="249">
        <v>0</v>
      </c>
      <c r="F12" s="249">
        <v>37</v>
      </c>
      <c r="G12" s="249">
        <v>40</v>
      </c>
      <c r="H12" s="249">
        <v>43</v>
      </c>
    </row>
    <row r="13" spans="1:12" ht="11.25" customHeight="1" x14ac:dyDescent="0.2">
      <c r="A13" s="132" t="s">
        <v>21</v>
      </c>
      <c r="B13" s="248">
        <f t="shared" si="0"/>
        <v>206</v>
      </c>
      <c r="C13" s="249">
        <v>0</v>
      </c>
      <c r="D13" s="249">
        <v>15</v>
      </c>
      <c r="E13" s="249">
        <v>23</v>
      </c>
      <c r="F13" s="249">
        <v>51</v>
      </c>
      <c r="G13" s="249">
        <v>56</v>
      </c>
      <c r="H13" s="249">
        <v>61</v>
      </c>
    </row>
    <row r="14" spans="1:12" ht="12" customHeight="1" x14ac:dyDescent="0.15">
      <c r="A14" s="119"/>
      <c r="B14" s="119"/>
      <c r="C14" s="119"/>
      <c r="D14" s="119"/>
      <c r="E14" s="119"/>
      <c r="F14" s="119"/>
      <c r="G14" s="119"/>
      <c r="H14" s="133" t="s">
        <v>0</v>
      </c>
    </row>
  </sheetData>
  <mergeCells count="5">
    <mergeCell ref="L2:L3"/>
    <mergeCell ref="I2:J2"/>
    <mergeCell ref="A3:A4"/>
    <mergeCell ref="B3:H3"/>
    <mergeCell ref="K2:K3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1"/>
  </sheetPr>
  <dimension ref="A1:P23"/>
  <sheetViews>
    <sheetView showGridLines="0" view="pageBreakPreview" zoomScale="130" zoomScaleNormal="130" zoomScaleSheetLayoutView="130" workbookViewId="0">
      <selection activeCell="AI10" sqref="AI10"/>
    </sheetView>
  </sheetViews>
  <sheetFormatPr defaultColWidth="2.88671875" defaultRowHeight="12.75" customHeight="1" x14ac:dyDescent="0.2"/>
  <cols>
    <col min="1" max="1" width="4.6640625" style="1" customWidth="1"/>
    <col min="2" max="10" width="4.21875" style="1" customWidth="1"/>
    <col min="11" max="11" width="8.109375" style="1" customWidth="1"/>
    <col min="12" max="12" width="7.109375" style="1" customWidth="1"/>
    <col min="13" max="13" width="7.33203125" style="1" customWidth="1"/>
    <col min="14" max="14" width="6.6640625" style="1" customWidth="1"/>
    <col min="15" max="15" width="7.77734375" style="1" customWidth="1"/>
    <col min="16" max="16" width="5.88671875" style="1" customWidth="1"/>
    <col min="17" max="16384" width="2.88671875" style="1"/>
  </cols>
  <sheetData>
    <row r="1" spans="1:16" s="9" customFormat="1" ht="17.100000000000001" customHeight="1" x14ac:dyDescent="0.2">
      <c r="A1" s="124" t="s">
        <v>169</v>
      </c>
      <c r="B1" s="134"/>
      <c r="C1" s="124"/>
      <c r="D1" s="135"/>
      <c r="E1" s="136"/>
      <c r="F1" s="10"/>
      <c r="G1" s="10"/>
      <c r="H1" s="10"/>
      <c r="I1" s="10"/>
      <c r="J1" s="10"/>
      <c r="M1" s="10"/>
    </row>
    <row r="2" spans="1:16" ht="12" customHeight="1" x14ac:dyDescent="0.2">
      <c r="A2" s="119"/>
      <c r="B2" s="119"/>
      <c r="C2" s="127"/>
      <c r="D2" s="127"/>
      <c r="E2" s="128"/>
      <c r="F2" s="129"/>
      <c r="G2" s="128"/>
      <c r="H2" s="128"/>
      <c r="I2" s="128"/>
      <c r="J2" s="103" t="s">
        <v>197</v>
      </c>
      <c r="K2" s="286"/>
      <c r="L2" s="286"/>
      <c r="M2" s="287"/>
      <c r="P2" s="287"/>
    </row>
    <row r="3" spans="1:16" ht="39" customHeight="1" x14ac:dyDescent="0.2">
      <c r="A3" s="137"/>
      <c r="B3" s="138" t="s">
        <v>65</v>
      </c>
      <c r="C3" s="139" t="s">
        <v>16</v>
      </c>
      <c r="D3" s="139" t="s">
        <v>13</v>
      </c>
      <c r="E3" s="139" t="s">
        <v>12</v>
      </c>
      <c r="F3" s="139" t="s">
        <v>10</v>
      </c>
      <c r="G3" s="139" t="s">
        <v>8</v>
      </c>
      <c r="H3" s="139" t="s">
        <v>6</v>
      </c>
      <c r="I3" s="139" t="s">
        <v>5</v>
      </c>
      <c r="J3" s="139" t="s">
        <v>2</v>
      </c>
      <c r="K3" s="5"/>
      <c r="L3" s="5"/>
      <c r="M3" s="288"/>
      <c r="P3" s="288"/>
    </row>
    <row r="4" spans="1:16" ht="12" customHeight="1" x14ac:dyDescent="0.2">
      <c r="A4" s="140" t="s">
        <v>268</v>
      </c>
      <c r="B4" s="141">
        <f>SUM(C4:J4)</f>
        <v>1334</v>
      </c>
      <c r="C4" s="142">
        <v>64</v>
      </c>
      <c r="D4" s="142">
        <v>137</v>
      </c>
      <c r="E4" s="143">
        <v>252</v>
      </c>
      <c r="F4" s="143">
        <v>131</v>
      </c>
      <c r="G4" s="143">
        <v>219</v>
      </c>
      <c r="H4" s="143">
        <v>232</v>
      </c>
      <c r="I4" s="143">
        <v>125</v>
      </c>
      <c r="J4" s="143">
        <v>174</v>
      </c>
    </row>
    <row r="5" spans="1:16" ht="12" customHeight="1" x14ac:dyDescent="0.2">
      <c r="A5" s="140">
        <v>30</v>
      </c>
      <c r="B5" s="141">
        <f>SUM(C5:J5)</f>
        <v>1359</v>
      </c>
      <c r="C5" s="142">
        <v>64</v>
      </c>
      <c r="D5" s="142">
        <v>146</v>
      </c>
      <c r="E5" s="143">
        <v>247</v>
      </c>
      <c r="F5" s="143">
        <v>128</v>
      </c>
      <c r="G5" s="143">
        <v>218</v>
      </c>
      <c r="H5" s="143">
        <v>240</v>
      </c>
      <c r="I5" s="143">
        <v>135</v>
      </c>
      <c r="J5" s="143">
        <v>181</v>
      </c>
    </row>
    <row r="6" spans="1:16" ht="12" customHeight="1" x14ac:dyDescent="0.2">
      <c r="A6" s="140">
        <v>31</v>
      </c>
      <c r="B6" s="141">
        <f>SUM(C6:J6)</f>
        <v>1319</v>
      </c>
      <c r="C6" s="142">
        <v>47</v>
      </c>
      <c r="D6" s="142">
        <v>145</v>
      </c>
      <c r="E6" s="143">
        <v>248</v>
      </c>
      <c r="F6" s="143">
        <v>131</v>
      </c>
      <c r="G6" s="143">
        <v>209</v>
      </c>
      <c r="H6" s="143">
        <v>220</v>
      </c>
      <c r="I6" s="143">
        <v>133</v>
      </c>
      <c r="J6" s="143">
        <v>186</v>
      </c>
    </row>
    <row r="7" spans="1:16" ht="12" customHeight="1" x14ac:dyDescent="0.2">
      <c r="A7" s="140" t="s">
        <v>243</v>
      </c>
      <c r="B7" s="141">
        <f>SUM(C7:J7)</f>
        <v>1332</v>
      </c>
      <c r="C7" s="142">
        <v>47</v>
      </c>
      <c r="D7" s="142">
        <v>165</v>
      </c>
      <c r="E7" s="143">
        <v>271</v>
      </c>
      <c r="F7" s="143">
        <v>121</v>
      </c>
      <c r="G7" s="143">
        <v>200</v>
      </c>
      <c r="H7" s="143">
        <v>210</v>
      </c>
      <c r="I7" s="143">
        <v>123</v>
      </c>
      <c r="J7" s="143">
        <v>195</v>
      </c>
    </row>
    <row r="8" spans="1:16" ht="12" customHeight="1" x14ac:dyDescent="0.2">
      <c r="A8" s="240">
        <v>3</v>
      </c>
      <c r="B8" s="251">
        <f>SUM(C8:J8)</f>
        <v>1300</v>
      </c>
      <c r="C8" s="252">
        <v>48</v>
      </c>
      <c r="D8" s="252">
        <v>152</v>
      </c>
      <c r="E8" s="214">
        <v>268</v>
      </c>
      <c r="F8" s="214">
        <v>119</v>
      </c>
      <c r="G8" s="214">
        <v>189</v>
      </c>
      <c r="H8" s="214">
        <v>198</v>
      </c>
      <c r="I8" s="214">
        <v>120</v>
      </c>
      <c r="J8" s="214">
        <v>206</v>
      </c>
    </row>
    <row r="9" spans="1:16" ht="12" customHeight="1" x14ac:dyDescent="0.15">
      <c r="A9" s="119"/>
      <c r="B9" s="119"/>
      <c r="C9" s="119"/>
      <c r="D9" s="119"/>
      <c r="E9" s="119"/>
      <c r="F9" s="119"/>
      <c r="G9" s="119"/>
      <c r="H9" s="119"/>
      <c r="I9" s="119"/>
      <c r="J9" s="133" t="s">
        <v>0</v>
      </c>
    </row>
    <row r="10" spans="1:16" ht="6" customHeight="1" x14ac:dyDescent="0.15">
      <c r="J10" s="2"/>
    </row>
    <row r="11" spans="1:16" s="21" customFormat="1" ht="17.100000000000001" customHeight="1" x14ac:dyDescent="0.2">
      <c r="K11" s="22" t="s">
        <v>64</v>
      </c>
    </row>
    <row r="12" spans="1:16" ht="12" customHeight="1" x14ac:dyDescent="0.2">
      <c r="P12" s="24" t="s">
        <v>269</v>
      </c>
    </row>
    <row r="13" spans="1:16" ht="13.5" customHeight="1" x14ac:dyDescent="0.2">
      <c r="K13" s="28" t="s">
        <v>63</v>
      </c>
      <c r="L13" s="28" t="s">
        <v>62</v>
      </c>
      <c r="M13" s="28" t="s">
        <v>258</v>
      </c>
      <c r="N13" s="28" t="s">
        <v>60</v>
      </c>
      <c r="O13" s="28" t="s">
        <v>59</v>
      </c>
      <c r="P13" s="123" t="s">
        <v>61</v>
      </c>
    </row>
    <row r="14" spans="1:16" ht="18.899999999999999" customHeight="1" x14ac:dyDescent="0.2">
      <c r="K14" s="28" t="s">
        <v>16</v>
      </c>
      <c r="L14" s="30" t="s">
        <v>58</v>
      </c>
      <c r="M14" s="28" t="s">
        <v>263</v>
      </c>
      <c r="N14" s="29">
        <v>1359</v>
      </c>
      <c r="O14" s="28">
        <v>329</v>
      </c>
      <c r="P14" s="123" t="s">
        <v>188</v>
      </c>
    </row>
    <row r="15" spans="1:16" ht="18.899999999999999" customHeight="1" x14ac:dyDescent="0.2">
      <c r="K15" s="28" t="s">
        <v>12</v>
      </c>
      <c r="L15" s="30" t="s">
        <v>57</v>
      </c>
      <c r="M15" s="28" t="s">
        <v>260</v>
      </c>
      <c r="N15" s="28">
        <v>744</v>
      </c>
      <c r="O15" s="28">
        <v>298</v>
      </c>
      <c r="P15" s="123" t="s">
        <v>189</v>
      </c>
    </row>
    <row r="16" spans="1:16" ht="18.899999999999999" customHeight="1" x14ac:dyDescent="0.2">
      <c r="K16" s="31" t="s">
        <v>56</v>
      </c>
      <c r="L16" s="30" t="s">
        <v>55</v>
      </c>
      <c r="M16" s="97" t="s">
        <v>265</v>
      </c>
      <c r="N16" s="28" t="s">
        <v>49</v>
      </c>
      <c r="O16" s="31" t="s">
        <v>54</v>
      </c>
      <c r="P16" s="123" t="s">
        <v>190</v>
      </c>
    </row>
    <row r="17" spans="11:16" ht="18.899999999999999" customHeight="1" x14ac:dyDescent="0.2">
      <c r="K17" s="100" t="s">
        <v>216</v>
      </c>
      <c r="L17" s="30" t="s">
        <v>53</v>
      </c>
      <c r="M17" s="28" t="s">
        <v>265</v>
      </c>
      <c r="N17" s="31" t="s">
        <v>52</v>
      </c>
      <c r="O17" s="31" t="s">
        <v>51</v>
      </c>
      <c r="P17" s="123" t="s">
        <v>191</v>
      </c>
    </row>
    <row r="18" spans="11:16" ht="18.899999999999999" customHeight="1" x14ac:dyDescent="0.2">
      <c r="K18" s="28" t="s">
        <v>8</v>
      </c>
      <c r="L18" s="30" t="s">
        <v>50</v>
      </c>
      <c r="M18" s="28" t="s">
        <v>260</v>
      </c>
      <c r="N18" s="32">
        <v>2393</v>
      </c>
      <c r="O18" s="31">
        <v>544</v>
      </c>
      <c r="P18" s="123" t="s">
        <v>192</v>
      </c>
    </row>
    <row r="19" spans="11:16" ht="18.899999999999999" customHeight="1" x14ac:dyDescent="0.2">
      <c r="K19" s="92" t="s">
        <v>170</v>
      </c>
      <c r="L19" s="30" t="s">
        <v>171</v>
      </c>
      <c r="M19" s="92" t="s">
        <v>264</v>
      </c>
      <c r="N19" s="92" t="s">
        <v>172</v>
      </c>
      <c r="O19" s="91" t="s">
        <v>175</v>
      </c>
      <c r="P19" s="123" t="s">
        <v>193</v>
      </c>
    </row>
    <row r="20" spans="11:16" ht="18.899999999999999" customHeight="1" x14ac:dyDescent="0.2">
      <c r="K20" s="28" t="s">
        <v>5</v>
      </c>
      <c r="L20" s="30" t="s">
        <v>48</v>
      </c>
      <c r="M20" s="28" t="s">
        <v>263</v>
      </c>
      <c r="N20" s="29">
        <v>1429</v>
      </c>
      <c r="O20" s="28">
        <v>442</v>
      </c>
      <c r="P20" s="123" t="s">
        <v>194</v>
      </c>
    </row>
    <row r="21" spans="11:16" ht="18.75" customHeight="1" x14ac:dyDescent="0.2">
      <c r="K21" s="28" t="s">
        <v>2</v>
      </c>
      <c r="L21" s="30" t="s">
        <v>47</v>
      </c>
      <c r="M21" s="91" t="s">
        <v>263</v>
      </c>
      <c r="N21" s="29">
        <v>1235</v>
      </c>
      <c r="O21" s="28">
        <v>425</v>
      </c>
      <c r="P21" s="123" t="s">
        <v>195</v>
      </c>
    </row>
    <row r="22" spans="11:16" ht="12" customHeight="1" x14ac:dyDescent="0.15">
      <c r="K22" s="120" t="s">
        <v>240</v>
      </c>
      <c r="L22" s="121"/>
      <c r="M22" s="121"/>
      <c r="N22" s="121"/>
      <c r="O22" s="121"/>
      <c r="P22" s="121"/>
    </row>
    <row r="23" spans="11:16" ht="12" customHeight="1" x14ac:dyDescent="0.15">
      <c r="P23" s="2" t="s">
        <v>0</v>
      </c>
    </row>
  </sheetData>
  <mergeCells count="3">
    <mergeCell ref="M2:M3"/>
    <mergeCell ref="K2:L2"/>
    <mergeCell ref="P2:P3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colBreaks count="1" manualBreakCount="1">
    <brk id="10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1"/>
  </sheetPr>
  <dimension ref="A1:R28"/>
  <sheetViews>
    <sheetView showGridLines="0" view="pageBreakPreview" zoomScale="190" zoomScaleNormal="130" zoomScaleSheetLayoutView="190" workbookViewId="0">
      <selection activeCell="O30" sqref="O30"/>
    </sheetView>
  </sheetViews>
  <sheetFormatPr defaultColWidth="2.88671875" defaultRowHeight="12.75" customHeight="1" x14ac:dyDescent="0.2"/>
  <cols>
    <col min="1" max="1" width="3.88671875" style="1" customWidth="1"/>
    <col min="2" max="4" width="3.33203125" style="1" customWidth="1"/>
    <col min="5" max="5" width="3.77734375" style="1" customWidth="1"/>
    <col min="6" max="6" width="3.21875" style="1" customWidth="1"/>
    <col min="7" max="8" width="4.33203125" style="1" customWidth="1"/>
    <col min="9" max="9" width="4" style="1" customWidth="1"/>
    <col min="10" max="10" width="4.21875" style="1" customWidth="1"/>
    <col min="11" max="11" width="4.88671875" style="1" customWidth="1"/>
    <col min="12" max="13" width="4.6640625" style="1" customWidth="1"/>
    <col min="14" max="19" width="5.6640625" style="1" customWidth="1"/>
    <col min="20" max="16384" width="2.88671875" style="1"/>
  </cols>
  <sheetData>
    <row r="1" spans="1:18" s="9" customFormat="1" ht="17.100000000000001" customHeight="1" x14ac:dyDescent="0.2">
      <c r="A1" s="124" t="s">
        <v>167</v>
      </c>
      <c r="B1" s="134"/>
      <c r="C1" s="134"/>
      <c r="D1" s="124"/>
      <c r="E1" s="135"/>
      <c r="F1" s="136"/>
      <c r="G1" s="10"/>
      <c r="H1" s="10"/>
      <c r="I1" s="10"/>
      <c r="J1" s="10"/>
      <c r="K1" s="10"/>
      <c r="Q1" s="10"/>
      <c r="R1" s="10"/>
    </row>
    <row r="2" spans="1:18" ht="12" customHeight="1" x14ac:dyDescent="0.2">
      <c r="A2" s="119"/>
      <c r="B2" s="119"/>
      <c r="C2" s="127"/>
      <c r="D2" s="127"/>
      <c r="E2" s="128"/>
      <c r="F2" s="129"/>
      <c r="G2" s="128"/>
      <c r="H2" s="128"/>
      <c r="I2" s="128"/>
      <c r="J2" s="119"/>
      <c r="K2" s="103" t="s">
        <v>270</v>
      </c>
      <c r="L2" s="87"/>
      <c r="M2" s="9"/>
      <c r="N2" s="9"/>
    </row>
    <row r="3" spans="1:18" ht="12.75" customHeight="1" x14ac:dyDescent="0.2">
      <c r="A3" s="296" t="s">
        <v>46</v>
      </c>
      <c r="B3" s="299" t="s">
        <v>45</v>
      </c>
      <c r="C3" s="299" t="s">
        <v>44</v>
      </c>
      <c r="D3" s="301" t="s">
        <v>43</v>
      </c>
      <c r="E3" s="302"/>
      <c r="F3" s="303"/>
      <c r="G3" s="294" t="s">
        <v>42</v>
      </c>
      <c r="H3" s="295"/>
      <c r="I3" s="295"/>
      <c r="J3" s="295"/>
      <c r="K3" s="296" t="s">
        <v>41</v>
      </c>
      <c r="L3" s="5"/>
      <c r="M3" s="5"/>
      <c r="N3" s="5"/>
      <c r="O3" s="5"/>
      <c r="P3" s="27"/>
      <c r="Q3" s="27"/>
      <c r="R3" s="27"/>
    </row>
    <row r="4" spans="1:18" ht="17.25" customHeight="1" x14ac:dyDescent="0.2">
      <c r="A4" s="298"/>
      <c r="B4" s="300"/>
      <c r="C4" s="300"/>
      <c r="D4" s="144" t="s">
        <v>199</v>
      </c>
      <c r="E4" s="145" t="s">
        <v>200</v>
      </c>
      <c r="F4" s="144" t="s">
        <v>226</v>
      </c>
      <c r="G4" s="144" t="s">
        <v>199</v>
      </c>
      <c r="H4" s="145" t="s">
        <v>200</v>
      </c>
      <c r="I4" s="144" t="s">
        <v>226</v>
      </c>
      <c r="J4" s="146" t="s">
        <v>32</v>
      </c>
      <c r="K4" s="297"/>
      <c r="L4" s="5"/>
      <c r="M4" s="5"/>
      <c r="N4" s="5"/>
      <c r="O4" s="5"/>
      <c r="P4" s="26"/>
      <c r="Q4" s="26"/>
      <c r="R4" s="26"/>
    </row>
    <row r="5" spans="1:18" ht="13.5" customHeight="1" x14ac:dyDescent="0.2">
      <c r="A5" s="147" t="s">
        <v>16</v>
      </c>
      <c r="B5" s="253">
        <v>293</v>
      </c>
      <c r="C5" s="253">
        <v>632</v>
      </c>
      <c r="D5" s="254">
        <v>212</v>
      </c>
      <c r="E5" s="254">
        <v>157</v>
      </c>
      <c r="F5" s="254">
        <v>263</v>
      </c>
      <c r="G5" s="254">
        <v>2736</v>
      </c>
      <c r="H5" s="254">
        <v>2175</v>
      </c>
      <c r="I5" s="254">
        <v>3052</v>
      </c>
      <c r="J5" s="255">
        <f>SUM(G5:I5)</f>
        <v>7963</v>
      </c>
      <c r="K5" s="256" t="s">
        <v>282</v>
      </c>
    </row>
    <row r="6" spans="1:18" ht="13.5" customHeight="1" x14ac:dyDescent="0.2">
      <c r="A6" s="148" t="s">
        <v>12</v>
      </c>
      <c r="B6" s="257">
        <v>293</v>
      </c>
      <c r="C6" s="257">
        <v>798</v>
      </c>
      <c r="D6" s="258">
        <v>289</v>
      </c>
      <c r="E6" s="258">
        <v>296</v>
      </c>
      <c r="F6" s="257">
        <v>213</v>
      </c>
      <c r="G6" s="257">
        <v>3569</v>
      </c>
      <c r="H6" s="257">
        <v>3889</v>
      </c>
      <c r="I6" s="257">
        <v>2076</v>
      </c>
      <c r="J6" s="259">
        <f>SUM(G6:I6)</f>
        <v>9534</v>
      </c>
      <c r="K6" s="260" t="s">
        <v>283</v>
      </c>
    </row>
    <row r="7" spans="1:18" ht="18" customHeight="1" x14ac:dyDescent="0.2">
      <c r="A7" s="149" t="s">
        <v>33</v>
      </c>
      <c r="B7" s="257">
        <v>293</v>
      </c>
      <c r="C7" s="257">
        <v>589</v>
      </c>
      <c r="D7" s="258">
        <v>292</v>
      </c>
      <c r="E7" s="258">
        <v>151</v>
      </c>
      <c r="F7" s="257">
        <v>146</v>
      </c>
      <c r="G7" s="257">
        <v>4008</v>
      </c>
      <c r="H7" s="257">
        <v>1811</v>
      </c>
      <c r="I7" s="257">
        <v>2019</v>
      </c>
      <c r="J7" s="259">
        <f t="shared" ref="J7:J10" si="0">SUM(G7:I7)</f>
        <v>7838</v>
      </c>
      <c r="K7" s="260" t="s">
        <v>284</v>
      </c>
    </row>
    <row r="8" spans="1:18" ht="13.5" customHeight="1" x14ac:dyDescent="0.2">
      <c r="A8" s="148" t="s">
        <v>8</v>
      </c>
      <c r="B8" s="257">
        <v>293</v>
      </c>
      <c r="C8" s="261">
        <v>1049</v>
      </c>
      <c r="D8" s="258">
        <v>215</v>
      </c>
      <c r="E8" s="258">
        <v>139</v>
      </c>
      <c r="F8" s="257">
        <v>695</v>
      </c>
      <c r="G8" s="257">
        <v>2810</v>
      </c>
      <c r="H8" s="257">
        <v>1601</v>
      </c>
      <c r="I8" s="257">
        <v>7433</v>
      </c>
      <c r="J8" s="259">
        <f>SUM(G8:I8)</f>
        <v>11844</v>
      </c>
      <c r="K8" s="260" t="s">
        <v>285</v>
      </c>
    </row>
    <row r="9" spans="1:18" ht="13.5" customHeight="1" x14ac:dyDescent="0.2">
      <c r="A9" s="148" t="s">
        <v>170</v>
      </c>
      <c r="B9" s="257">
        <v>293</v>
      </c>
      <c r="C9" s="257">
        <v>711</v>
      </c>
      <c r="D9" s="258">
        <v>294</v>
      </c>
      <c r="E9" s="258">
        <v>417</v>
      </c>
      <c r="F9" s="257">
        <v>0</v>
      </c>
      <c r="G9" s="257">
        <v>3975</v>
      </c>
      <c r="H9" s="257">
        <v>5575</v>
      </c>
      <c r="I9" s="257">
        <v>0</v>
      </c>
      <c r="J9" s="259">
        <f>SUM(G9:I9)</f>
        <v>9550</v>
      </c>
      <c r="K9" s="260" t="s">
        <v>286</v>
      </c>
    </row>
    <row r="10" spans="1:18" ht="13.5" customHeight="1" x14ac:dyDescent="0.2">
      <c r="A10" s="148" t="s">
        <v>5</v>
      </c>
      <c r="B10" s="257">
        <v>293</v>
      </c>
      <c r="C10" s="257">
        <v>450</v>
      </c>
      <c r="D10" s="258">
        <v>189</v>
      </c>
      <c r="E10" s="258">
        <v>98</v>
      </c>
      <c r="F10" s="257">
        <v>163</v>
      </c>
      <c r="G10" s="257">
        <v>2599</v>
      </c>
      <c r="H10" s="257">
        <v>1337</v>
      </c>
      <c r="I10" s="257">
        <v>2233</v>
      </c>
      <c r="J10" s="259">
        <f t="shared" si="0"/>
        <v>6169</v>
      </c>
      <c r="K10" s="260" t="s">
        <v>287</v>
      </c>
    </row>
    <row r="11" spans="1:18" ht="13.5" customHeight="1" x14ac:dyDescent="0.2">
      <c r="A11" s="148" t="s">
        <v>2</v>
      </c>
      <c r="B11" s="257">
        <v>293</v>
      </c>
      <c r="C11" s="262">
        <v>670</v>
      </c>
      <c r="D11" s="258">
        <v>328</v>
      </c>
      <c r="E11" s="258">
        <v>204</v>
      </c>
      <c r="F11" s="257">
        <v>138</v>
      </c>
      <c r="G11" s="257">
        <v>4599</v>
      </c>
      <c r="H11" s="257">
        <v>2483</v>
      </c>
      <c r="I11" s="257">
        <v>1455</v>
      </c>
      <c r="J11" s="263">
        <f>SUM(G11:I11)</f>
        <v>8537</v>
      </c>
      <c r="K11" s="260" t="s">
        <v>288</v>
      </c>
    </row>
    <row r="12" spans="1:18" ht="13.5" customHeight="1" x14ac:dyDescent="0.2">
      <c r="A12" s="150" t="s">
        <v>32</v>
      </c>
      <c r="B12" s="264">
        <f>SUM(B5:B11)</f>
        <v>2051</v>
      </c>
      <c r="C12" s="264">
        <f t="shared" ref="C12:H12" si="1">SUM(C5:C11)</f>
        <v>4899</v>
      </c>
      <c r="D12" s="264">
        <f t="shared" si="1"/>
        <v>1819</v>
      </c>
      <c r="E12" s="264">
        <f t="shared" si="1"/>
        <v>1462</v>
      </c>
      <c r="F12" s="264">
        <f t="shared" si="1"/>
        <v>1618</v>
      </c>
      <c r="G12" s="264">
        <f t="shared" si="1"/>
        <v>24296</v>
      </c>
      <c r="H12" s="264">
        <f t="shared" si="1"/>
        <v>18871</v>
      </c>
      <c r="I12" s="264">
        <f>SUM(I5:I11)</f>
        <v>18268</v>
      </c>
      <c r="J12" s="264">
        <f>SUM(J5:J11)</f>
        <v>61435</v>
      </c>
      <c r="K12" s="265" t="s">
        <v>289</v>
      </c>
    </row>
    <row r="13" spans="1:18" ht="12" customHeight="1" x14ac:dyDescent="0.15">
      <c r="A13" s="151" t="s">
        <v>198</v>
      </c>
      <c r="B13" s="152"/>
      <c r="C13" s="152"/>
      <c r="D13" s="152"/>
      <c r="E13" s="152"/>
      <c r="F13" s="152"/>
      <c r="G13" s="152"/>
      <c r="H13" s="119"/>
      <c r="I13" s="119"/>
      <c r="J13" s="119"/>
      <c r="K13" s="119"/>
    </row>
    <row r="14" spans="1:18" s="23" customFormat="1" ht="18" customHeight="1" x14ac:dyDescent="0.2">
      <c r="A14" s="153"/>
      <c r="B14" s="153"/>
      <c r="C14" s="153"/>
      <c r="D14" s="153"/>
      <c r="E14" s="153"/>
      <c r="F14" s="153"/>
      <c r="G14" s="153"/>
      <c r="H14" s="154"/>
      <c r="I14" s="154"/>
      <c r="J14" s="154"/>
      <c r="K14" s="155" t="s">
        <v>0</v>
      </c>
    </row>
    <row r="15" spans="1:18" s="21" customFormat="1" ht="17.100000000000001" customHeight="1" x14ac:dyDescent="0.2"/>
    <row r="16" spans="1:18" ht="9.9" customHeight="1" x14ac:dyDescent="0.2"/>
    <row r="17" spans="11:11" ht="9.9" customHeight="1" x14ac:dyDescent="0.2"/>
    <row r="18" spans="11:11" ht="12.9" customHeight="1" x14ac:dyDescent="0.2"/>
    <row r="19" spans="11:11" ht="12.9" customHeight="1" x14ac:dyDescent="0.2"/>
    <row r="20" spans="11:11" ht="18" customHeight="1" x14ac:dyDescent="0.2"/>
    <row r="21" spans="11:11" ht="12.9" customHeight="1" x14ac:dyDescent="0.2"/>
    <row r="22" spans="11:11" ht="12.9" customHeight="1" x14ac:dyDescent="0.2"/>
    <row r="23" spans="11:11" ht="12.9" customHeight="1" x14ac:dyDescent="0.2"/>
    <row r="24" spans="11:11" ht="12.9" customHeight="1" x14ac:dyDescent="0.2"/>
    <row r="25" spans="11:11" ht="12.9" customHeight="1" x14ac:dyDescent="0.2"/>
    <row r="26" spans="11:11" ht="12.9" customHeight="1" x14ac:dyDescent="0.2"/>
    <row r="27" spans="11:11" ht="12.9" customHeight="1" x14ac:dyDescent="0.2"/>
    <row r="28" spans="11:11" ht="12" customHeight="1" x14ac:dyDescent="0.2">
      <c r="K28" s="1" t="s">
        <v>31</v>
      </c>
    </row>
  </sheetData>
  <mergeCells count="6">
    <mergeCell ref="G3:J3"/>
    <mergeCell ref="K3:K4"/>
    <mergeCell ref="A3:A4"/>
    <mergeCell ref="B3:B4"/>
    <mergeCell ref="C3:C4"/>
    <mergeCell ref="D3:F3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16"/>
  <sheetViews>
    <sheetView showGridLines="0" view="pageBreakPreview" zoomScale="175" zoomScaleNormal="200" zoomScaleSheetLayoutView="175" workbookViewId="0">
      <selection activeCell="C18" sqref="C18"/>
    </sheetView>
  </sheetViews>
  <sheetFormatPr defaultRowHeight="13.2" x14ac:dyDescent="0.2"/>
  <cols>
    <col min="1" max="1" width="4.33203125" customWidth="1"/>
    <col min="2" max="8" width="5.44140625" customWidth="1"/>
  </cols>
  <sheetData>
    <row r="1" spans="1:14" ht="16.5" customHeight="1" x14ac:dyDescent="0.2">
      <c r="A1" s="156" t="s">
        <v>168</v>
      </c>
      <c r="B1" s="156"/>
      <c r="C1" s="156"/>
      <c r="D1" s="157"/>
      <c r="E1" s="157"/>
      <c r="F1" s="157"/>
      <c r="G1" s="157"/>
      <c r="H1" s="157"/>
    </row>
    <row r="2" spans="1:14" s="1" customFormat="1" ht="12" customHeight="1" x14ac:dyDescent="0.2">
      <c r="A2" s="119"/>
      <c r="B2" s="119"/>
      <c r="C2" s="127"/>
      <c r="D2" s="127"/>
      <c r="E2" s="128"/>
      <c r="F2" s="129"/>
      <c r="G2" s="128"/>
      <c r="H2" s="103" t="s">
        <v>270</v>
      </c>
      <c r="I2" s="86"/>
      <c r="L2" s="87"/>
      <c r="M2" s="9"/>
      <c r="N2" s="9"/>
    </row>
    <row r="3" spans="1:14" ht="9.75" customHeight="1" x14ac:dyDescent="0.2">
      <c r="A3" s="306" t="s">
        <v>40</v>
      </c>
      <c r="B3" s="296" t="s">
        <v>39</v>
      </c>
      <c r="C3" s="308" t="s">
        <v>38</v>
      </c>
      <c r="D3" s="301" t="s">
        <v>37</v>
      </c>
      <c r="E3" s="310"/>
      <c r="F3" s="308" t="s">
        <v>36</v>
      </c>
      <c r="G3" s="308" t="s">
        <v>35</v>
      </c>
      <c r="H3" s="304" t="s">
        <v>32</v>
      </c>
    </row>
    <row r="4" spans="1:14" ht="9.75" customHeight="1" x14ac:dyDescent="0.2">
      <c r="A4" s="307"/>
      <c r="B4" s="307"/>
      <c r="C4" s="309"/>
      <c r="D4" s="158" t="s">
        <v>34</v>
      </c>
      <c r="E4" s="158" t="s">
        <v>201</v>
      </c>
      <c r="F4" s="309"/>
      <c r="G4" s="311"/>
      <c r="H4" s="305"/>
    </row>
    <row r="5" spans="1:14" ht="13.5" customHeight="1" x14ac:dyDescent="0.2">
      <c r="A5" s="159" t="s">
        <v>16</v>
      </c>
      <c r="B5" s="266">
        <v>293</v>
      </c>
      <c r="C5" s="267">
        <v>2397</v>
      </c>
      <c r="D5" s="267">
        <v>8852</v>
      </c>
      <c r="E5" s="267">
        <v>546</v>
      </c>
      <c r="F5" s="267">
        <v>4</v>
      </c>
      <c r="G5" s="267">
        <v>2055</v>
      </c>
      <c r="H5" s="268">
        <f>SUM(C5,D5,E5,F5,G5)</f>
        <v>13854</v>
      </c>
    </row>
    <row r="6" spans="1:14" ht="13.5" customHeight="1" x14ac:dyDescent="0.2">
      <c r="A6" s="160" t="s">
        <v>12</v>
      </c>
      <c r="B6" s="266">
        <v>293</v>
      </c>
      <c r="C6" s="267">
        <v>921</v>
      </c>
      <c r="D6" s="267">
        <v>9361</v>
      </c>
      <c r="E6" s="267">
        <v>583</v>
      </c>
      <c r="F6" s="267">
        <v>0</v>
      </c>
      <c r="G6" s="267">
        <v>842</v>
      </c>
      <c r="H6" s="268">
        <f t="shared" ref="H6:H12" si="0">SUM(C6,D6,E6,F6,G6)</f>
        <v>11707</v>
      </c>
    </row>
    <row r="7" spans="1:14" ht="18.75" customHeight="1" x14ac:dyDescent="0.2">
      <c r="A7" s="149" t="s">
        <v>33</v>
      </c>
      <c r="B7" s="266">
        <v>293</v>
      </c>
      <c r="C7" s="267">
        <v>1324</v>
      </c>
      <c r="D7" s="267">
        <v>7617</v>
      </c>
      <c r="E7" s="267">
        <v>1384</v>
      </c>
      <c r="F7" s="267">
        <v>5</v>
      </c>
      <c r="G7" s="267">
        <v>1606</v>
      </c>
      <c r="H7" s="268">
        <f t="shared" si="0"/>
        <v>11936</v>
      </c>
    </row>
    <row r="8" spans="1:14" ht="13.5" customHeight="1" x14ac:dyDescent="0.2">
      <c r="A8" s="160" t="s">
        <v>8</v>
      </c>
      <c r="B8" s="266">
        <v>293</v>
      </c>
      <c r="C8" s="267">
        <v>2891</v>
      </c>
      <c r="D8" s="267">
        <v>11464</v>
      </c>
      <c r="E8" s="267">
        <v>3870</v>
      </c>
      <c r="F8" s="267">
        <v>12</v>
      </c>
      <c r="G8" s="267">
        <v>2304</v>
      </c>
      <c r="H8" s="268">
        <f>SUM(C8,D8,E8,F8,G8)</f>
        <v>20541</v>
      </c>
    </row>
    <row r="9" spans="1:14" ht="13.5" customHeight="1" x14ac:dyDescent="0.2">
      <c r="A9" s="160" t="s">
        <v>196</v>
      </c>
      <c r="B9" s="266">
        <v>293</v>
      </c>
      <c r="C9" s="267">
        <v>1471</v>
      </c>
      <c r="D9" s="267">
        <v>10309</v>
      </c>
      <c r="E9" s="267">
        <v>285</v>
      </c>
      <c r="F9" s="267">
        <v>4</v>
      </c>
      <c r="G9" s="267">
        <v>1091</v>
      </c>
      <c r="H9" s="268">
        <f>SUM(C9,D9,E9,F9,G9)</f>
        <v>13160</v>
      </c>
    </row>
    <row r="10" spans="1:14" ht="13.5" customHeight="1" x14ac:dyDescent="0.2">
      <c r="A10" s="159" t="s">
        <v>5</v>
      </c>
      <c r="B10" s="266">
        <v>293</v>
      </c>
      <c r="C10" s="267">
        <v>1927</v>
      </c>
      <c r="D10" s="267">
        <v>6117</v>
      </c>
      <c r="E10" s="267">
        <v>1882</v>
      </c>
      <c r="F10" s="267">
        <v>61</v>
      </c>
      <c r="G10" s="267">
        <v>1761</v>
      </c>
      <c r="H10" s="268">
        <f>SUM(C10,D10,E10,F10,G10)</f>
        <v>11748</v>
      </c>
    </row>
    <row r="11" spans="1:14" ht="13.5" customHeight="1" x14ac:dyDescent="0.2">
      <c r="A11" s="159" t="s">
        <v>2</v>
      </c>
      <c r="B11" s="266">
        <v>293</v>
      </c>
      <c r="C11" s="267">
        <v>1637</v>
      </c>
      <c r="D11" s="267">
        <v>9033</v>
      </c>
      <c r="E11" s="267">
        <v>209</v>
      </c>
      <c r="F11" s="267">
        <v>5</v>
      </c>
      <c r="G11" s="267">
        <v>1415</v>
      </c>
      <c r="H11" s="268">
        <f>SUM(C11,D11,E11,F11,G11)</f>
        <v>12299</v>
      </c>
    </row>
    <row r="12" spans="1:14" ht="13.5" customHeight="1" x14ac:dyDescent="0.2">
      <c r="A12" s="161" t="s">
        <v>32</v>
      </c>
      <c r="B12" s="162">
        <f>SUM(B5:B11)</f>
        <v>2051</v>
      </c>
      <c r="C12" s="269">
        <f>SUM(C5:C11)</f>
        <v>12568</v>
      </c>
      <c r="D12" s="269">
        <f t="shared" ref="D12:G12" si="1">SUM(D5:D11)</f>
        <v>62753</v>
      </c>
      <c r="E12" s="269">
        <f t="shared" si="1"/>
        <v>8759</v>
      </c>
      <c r="F12" s="269">
        <f t="shared" si="1"/>
        <v>91</v>
      </c>
      <c r="G12" s="269">
        <f t="shared" si="1"/>
        <v>11074</v>
      </c>
      <c r="H12" s="162">
        <f t="shared" si="0"/>
        <v>95245</v>
      </c>
    </row>
    <row r="13" spans="1:14" ht="13.5" customHeight="1" x14ac:dyDescent="0.2">
      <c r="A13" s="223" t="s">
        <v>272</v>
      </c>
      <c r="B13" s="163">
        <v>2020</v>
      </c>
      <c r="C13" s="163">
        <v>17544</v>
      </c>
      <c r="D13" s="163">
        <v>77448</v>
      </c>
      <c r="E13" s="163">
        <v>11970</v>
      </c>
      <c r="F13" s="163">
        <v>396</v>
      </c>
      <c r="G13" s="163">
        <v>16933</v>
      </c>
      <c r="H13" s="162">
        <v>124291</v>
      </c>
    </row>
    <row r="14" spans="1:14" ht="13.5" customHeight="1" x14ac:dyDescent="0.2">
      <c r="A14" s="239">
        <v>30</v>
      </c>
      <c r="B14" s="163">
        <v>2041</v>
      </c>
      <c r="C14" s="163">
        <v>21052</v>
      </c>
      <c r="D14" s="163">
        <v>79404</v>
      </c>
      <c r="E14" s="163">
        <v>12523</v>
      </c>
      <c r="F14" s="163">
        <v>744</v>
      </c>
      <c r="G14" s="163">
        <v>20473</v>
      </c>
      <c r="H14" s="162">
        <v>134196</v>
      </c>
    </row>
    <row r="15" spans="1:14" ht="13.5" customHeight="1" x14ac:dyDescent="0.2">
      <c r="A15" s="239" t="s">
        <v>271</v>
      </c>
      <c r="B15" s="163">
        <v>2057</v>
      </c>
      <c r="C15" s="163">
        <v>21444</v>
      </c>
      <c r="D15" s="163">
        <v>74864</v>
      </c>
      <c r="E15" s="163">
        <v>13454</v>
      </c>
      <c r="F15" s="163">
        <v>678</v>
      </c>
      <c r="G15" s="163">
        <v>21371</v>
      </c>
      <c r="H15" s="162">
        <v>131811</v>
      </c>
    </row>
    <row r="16" spans="1:14" ht="12" customHeight="1" x14ac:dyDescent="0.15">
      <c r="A16" s="120"/>
      <c r="B16" s="119"/>
      <c r="C16" s="119"/>
      <c r="D16" s="119"/>
      <c r="E16" s="119"/>
      <c r="F16" s="119"/>
      <c r="G16" s="119"/>
      <c r="H16" s="133" t="s">
        <v>0</v>
      </c>
    </row>
  </sheetData>
  <mergeCells count="7">
    <mergeCell ref="H3:H4"/>
    <mergeCell ref="A3:A4"/>
    <mergeCell ref="B3:B4"/>
    <mergeCell ref="C3:C4"/>
    <mergeCell ref="D3:E3"/>
    <mergeCell ref="F3:F4"/>
    <mergeCell ref="G3:G4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11"/>
  </sheetPr>
  <dimension ref="A1:U35"/>
  <sheetViews>
    <sheetView showGridLines="0" view="pageBreakPreview" zoomScale="130" zoomScaleNormal="70" zoomScaleSheetLayoutView="130" workbookViewId="0">
      <selection activeCell="W46" sqref="W46"/>
    </sheetView>
  </sheetViews>
  <sheetFormatPr defaultColWidth="2.88671875" defaultRowHeight="12.75" customHeight="1" x14ac:dyDescent="0.2"/>
  <cols>
    <col min="1" max="1" width="14.21875" style="1" customWidth="1"/>
    <col min="2" max="2" width="12.109375" style="1" customWidth="1"/>
    <col min="3" max="3" width="16.44140625" style="1" customWidth="1"/>
    <col min="4" max="4" width="31.21875" style="1" customWidth="1"/>
    <col min="5" max="7" width="3.88671875" style="1" customWidth="1"/>
    <col min="8" max="8" width="12.88671875" style="1" customWidth="1"/>
    <col min="9" max="10" width="8.77734375" style="1" customWidth="1"/>
    <col min="11" max="11" width="0.6640625" style="1" customWidth="1"/>
    <col min="12" max="12" width="7.109375" style="1" customWidth="1"/>
    <col min="13" max="13" width="4.77734375" style="1" customWidth="1"/>
    <col min="14" max="14" width="10.33203125" style="1" customWidth="1"/>
    <col min="15" max="15" width="6.88671875" style="1" customWidth="1"/>
    <col min="16" max="16" width="2.6640625" style="1" customWidth="1"/>
    <col min="17" max="17" width="16.109375" style="1" customWidth="1"/>
    <col min="18" max="18" width="6.88671875" style="1" customWidth="1"/>
    <col min="19" max="19" width="5.21875" style="1" customWidth="1"/>
    <col min="20" max="20" width="6.21875" style="1" customWidth="1"/>
    <col min="21" max="21" width="4.77734375" style="1" customWidth="1"/>
    <col min="22" max="16384" width="2.88671875" style="1"/>
  </cols>
  <sheetData>
    <row r="1" spans="1:21" s="9" customFormat="1" ht="17.100000000000001" customHeight="1" x14ac:dyDescent="0.2">
      <c r="A1" s="13" t="s">
        <v>223</v>
      </c>
      <c r="B1" s="13"/>
      <c r="C1" s="13"/>
      <c r="E1" s="13"/>
      <c r="F1" s="13"/>
      <c r="G1" s="12"/>
      <c r="H1" s="11"/>
      <c r="I1" s="10"/>
      <c r="J1" s="10"/>
      <c r="K1" s="10"/>
      <c r="L1" s="10"/>
      <c r="M1" s="10"/>
      <c r="R1" s="10"/>
      <c r="S1" s="10"/>
    </row>
    <row r="2" spans="1:21" ht="11.25" customHeight="1" x14ac:dyDescent="0.2">
      <c r="A2" s="57" t="s">
        <v>91</v>
      </c>
      <c r="B2" s="57" t="s">
        <v>61</v>
      </c>
      <c r="C2" s="57" t="s">
        <v>90</v>
      </c>
      <c r="D2" s="312"/>
      <c r="E2" s="90"/>
      <c r="F2" s="87"/>
      <c r="G2" s="95"/>
      <c r="H2" s="95"/>
      <c r="I2" s="286"/>
      <c r="J2" s="313"/>
      <c r="K2" s="313"/>
      <c r="L2" s="313"/>
      <c r="M2" s="287"/>
      <c r="N2" s="5"/>
      <c r="O2" s="5"/>
      <c r="P2" s="5"/>
      <c r="Q2" s="287"/>
      <c r="R2" s="287"/>
      <c r="S2" s="27"/>
    </row>
    <row r="3" spans="1:21" ht="11.25" customHeight="1" x14ac:dyDescent="0.2">
      <c r="A3" s="92" t="s">
        <v>173</v>
      </c>
      <c r="B3" s="92" t="s">
        <v>174</v>
      </c>
      <c r="C3" s="54" t="s">
        <v>215</v>
      </c>
      <c r="D3" s="312"/>
      <c r="E3" s="96"/>
      <c r="F3" s="5"/>
      <c r="G3" s="56"/>
      <c r="H3" s="56"/>
      <c r="I3" s="5"/>
      <c r="J3" s="56"/>
      <c r="K3" s="56"/>
      <c r="L3" s="56"/>
      <c r="M3" s="287"/>
      <c r="N3" s="5"/>
      <c r="O3" s="5"/>
      <c r="P3" s="5"/>
      <c r="Q3" s="287"/>
      <c r="R3" s="287"/>
      <c r="S3" s="27"/>
    </row>
    <row r="4" spans="1:21" ht="12" customHeight="1" x14ac:dyDescent="0.15">
      <c r="A4" s="229" t="s">
        <v>241</v>
      </c>
      <c r="B4" s="119"/>
      <c r="C4" s="119"/>
      <c r="D4" s="55"/>
      <c r="E4" s="3"/>
      <c r="F4" s="3"/>
      <c r="G4" s="3"/>
      <c r="H4" s="40"/>
      <c r="I4" s="40"/>
      <c r="J4" s="40"/>
      <c r="K4" s="40"/>
      <c r="L4" s="53"/>
      <c r="M4" s="40"/>
    </row>
    <row r="5" spans="1:21" ht="12" customHeight="1" x14ac:dyDescent="0.2">
      <c r="B5" s="26"/>
      <c r="C5" s="109" t="s">
        <v>0</v>
      </c>
      <c r="D5" s="94"/>
      <c r="E5" s="94"/>
      <c r="H5" s="40"/>
      <c r="I5" s="40"/>
      <c r="J5" s="40"/>
      <c r="K5" s="40"/>
      <c r="L5" s="53"/>
      <c r="M5" s="40"/>
    </row>
    <row r="6" spans="1:21" ht="10.5" customHeight="1" x14ac:dyDescent="0.15">
      <c r="A6" s="93"/>
      <c r="B6" s="89"/>
      <c r="C6" s="89"/>
      <c r="D6" s="164" t="s">
        <v>213</v>
      </c>
      <c r="E6" s="132" t="s">
        <v>273</v>
      </c>
      <c r="F6" s="132" t="s">
        <v>244</v>
      </c>
      <c r="G6" s="132">
        <v>2</v>
      </c>
      <c r="H6" s="40"/>
      <c r="I6" s="40"/>
      <c r="J6" s="40"/>
      <c r="K6" s="40"/>
      <c r="L6" s="53"/>
      <c r="M6" s="40"/>
    </row>
    <row r="7" spans="1:21" ht="10.5" customHeight="1" x14ac:dyDescent="0.2">
      <c r="A7" s="89"/>
      <c r="B7" s="89"/>
      <c r="C7" s="89"/>
      <c r="D7" s="49" t="s">
        <v>183</v>
      </c>
      <c r="E7" s="142">
        <v>20</v>
      </c>
      <c r="F7" s="142">
        <v>91</v>
      </c>
      <c r="G7" s="142">
        <v>28</v>
      </c>
      <c r="H7" s="40"/>
      <c r="I7" s="40"/>
      <c r="J7" s="40"/>
      <c r="K7" s="40"/>
      <c r="L7" s="53"/>
      <c r="M7" s="40"/>
    </row>
    <row r="8" spans="1:21" ht="10.5" customHeight="1" x14ac:dyDescent="0.2">
      <c r="D8" s="49" t="s">
        <v>176</v>
      </c>
      <c r="E8" s="142">
        <v>241</v>
      </c>
      <c r="F8" s="142">
        <v>380</v>
      </c>
      <c r="G8" s="142">
        <v>415</v>
      </c>
      <c r="H8" s="40"/>
      <c r="I8" s="40"/>
      <c r="J8" s="40"/>
      <c r="K8" s="40"/>
      <c r="L8" s="53"/>
      <c r="M8" s="40"/>
    </row>
    <row r="9" spans="1:21" ht="10.5" customHeight="1" x14ac:dyDescent="0.2">
      <c r="A9" s="26"/>
      <c r="B9" s="26"/>
      <c r="C9" s="26"/>
      <c r="D9" s="49" t="s">
        <v>177</v>
      </c>
      <c r="E9" s="142">
        <v>0</v>
      </c>
      <c r="F9" s="142">
        <v>37</v>
      </c>
      <c r="G9" s="142">
        <v>0</v>
      </c>
      <c r="H9" s="40"/>
      <c r="I9" s="40"/>
      <c r="J9" s="40"/>
      <c r="K9" s="40"/>
      <c r="L9" s="53"/>
      <c r="M9" s="40"/>
    </row>
    <row r="10" spans="1:21" ht="10.5" customHeight="1" x14ac:dyDescent="0.2">
      <c r="A10" s="26"/>
      <c r="B10" s="26"/>
      <c r="C10" s="26"/>
      <c r="D10" s="49" t="s">
        <v>178</v>
      </c>
      <c r="E10" s="142">
        <v>66</v>
      </c>
      <c r="F10" s="142">
        <v>1</v>
      </c>
      <c r="G10" s="142">
        <v>2</v>
      </c>
      <c r="H10" s="40"/>
      <c r="I10" s="40"/>
      <c r="J10" s="40"/>
      <c r="K10" s="40"/>
      <c r="L10" s="53"/>
      <c r="M10" s="40"/>
    </row>
    <row r="11" spans="1:21" ht="10.5" customHeight="1" x14ac:dyDescent="0.2">
      <c r="A11" s="5"/>
      <c r="B11" s="5"/>
      <c r="C11" s="5"/>
      <c r="D11" s="49" t="s">
        <v>225</v>
      </c>
      <c r="E11" s="48">
        <v>1</v>
      </c>
      <c r="F11" s="48">
        <v>1</v>
      </c>
      <c r="G11" s="48">
        <v>1</v>
      </c>
      <c r="H11" s="52"/>
      <c r="I11" s="52"/>
      <c r="J11" s="52"/>
      <c r="K11" s="52"/>
      <c r="L11" s="52"/>
      <c r="M11" s="52"/>
    </row>
    <row r="12" spans="1:21" ht="10.5" customHeight="1" x14ac:dyDescent="0.2">
      <c r="A12" s="108"/>
      <c r="B12" s="108"/>
      <c r="C12" s="108"/>
      <c r="D12" s="49" t="s">
        <v>184</v>
      </c>
      <c r="E12" s="48">
        <v>6</v>
      </c>
      <c r="F12" s="48">
        <v>37</v>
      </c>
      <c r="G12" s="48">
        <v>8</v>
      </c>
      <c r="H12" s="52"/>
      <c r="I12" s="52"/>
      <c r="J12" s="52"/>
      <c r="K12" s="52"/>
      <c r="L12" s="52"/>
      <c r="M12" s="52"/>
    </row>
    <row r="13" spans="1:21" ht="10.5" customHeight="1" x14ac:dyDescent="0.15">
      <c r="D13" s="49" t="s">
        <v>185</v>
      </c>
      <c r="E13" s="48">
        <v>352</v>
      </c>
      <c r="F13" s="48">
        <v>614</v>
      </c>
      <c r="G13" s="48">
        <v>691</v>
      </c>
      <c r="H13" s="38"/>
      <c r="I13" s="38"/>
      <c r="J13" s="38"/>
      <c r="K13" s="38"/>
      <c r="L13" s="38"/>
      <c r="M13" s="51"/>
    </row>
    <row r="14" spans="1:21" ht="10.5" customHeight="1" x14ac:dyDescent="0.2">
      <c r="D14" s="49" t="s">
        <v>179</v>
      </c>
      <c r="E14" s="48">
        <v>29</v>
      </c>
      <c r="F14" s="48">
        <v>14</v>
      </c>
      <c r="G14" s="48">
        <v>0</v>
      </c>
      <c r="N14" s="50"/>
      <c r="O14" s="50"/>
    </row>
    <row r="15" spans="1:21" ht="10.5" customHeight="1" x14ac:dyDescent="0.2">
      <c r="D15" s="49" t="s">
        <v>180</v>
      </c>
      <c r="E15" s="48">
        <v>51</v>
      </c>
      <c r="F15" s="48">
        <v>11</v>
      </c>
      <c r="G15" s="48">
        <v>3</v>
      </c>
      <c r="U15" s="24"/>
    </row>
    <row r="16" spans="1:21" ht="10.5" customHeight="1" x14ac:dyDescent="0.2">
      <c r="D16" s="49" t="s">
        <v>181</v>
      </c>
      <c r="E16" s="48">
        <v>70</v>
      </c>
      <c r="F16" s="48">
        <v>85</v>
      </c>
      <c r="G16" s="48">
        <v>100</v>
      </c>
      <c r="N16" s="110"/>
      <c r="O16" s="111"/>
      <c r="P16" s="110"/>
      <c r="Q16" s="286"/>
      <c r="R16" s="286"/>
      <c r="S16" s="110"/>
      <c r="T16" s="110"/>
      <c r="U16" s="110"/>
    </row>
    <row r="17" spans="4:21" ht="9.75" customHeight="1" x14ac:dyDescent="0.2">
      <c r="D17" s="88" t="s">
        <v>182</v>
      </c>
      <c r="E17" s="165">
        <f>SUM(E7:E16)</f>
        <v>836</v>
      </c>
      <c r="F17" s="165">
        <f>SUM(F7:F16)</f>
        <v>1271</v>
      </c>
      <c r="G17" s="165">
        <f>SUM(G7:G16)</f>
        <v>1248</v>
      </c>
      <c r="N17" s="41"/>
      <c r="O17" s="37"/>
      <c r="P17" s="36"/>
      <c r="Q17" s="37"/>
      <c r="R17" s="37"/>
      <c r="S17" s="37"/>
      <c r="T17" s="37"/>
      <c r="U17" s="39"/>
    </row>
    <row r="18" spans="4:21" ht="12" customHeight="1" x14ac:dyDescent="0.15">
      <c r="D18" s="119"/>
      <c r="E18" s="119"/>
      <c r="F18" s="119"/>
      <c r="G18" s="166" t="s">
        <v>0</v>
      </c>
      <c r="H18" s="119"/>
      <c r="I18" s="119"/>
      <c r="J18" s="119"/>
      <c r="K18" s="119"/>
      <c r="L18" s="119"/>
      <c r="M18" s="155" t="s">
        <v>267</v>
      </c>
      <c r="N18" s="46"/>
      <c r="O18" s="44"/>
      <c r="P18" s="47"/>
      <c r="Q18" s="37"/>
      <c r="R18" s="37"/>
      <c r="S18" s="37"/>
      <c r="T18" s="37"/>
      <c r="U18" s="36"/>
    </row>
    <row r="19" spans="4:21" ht="10.5" customHeight="1" x14ac:dyDescent="0.2">
      <c r="H19" s="316" t="s">
        <v>214</v>
      </c>
      <c r="I19" s="317"/>
      <c r="J19" s="317"/>
      <c r="K19" s="167"/>
      <c r="L19" s="291" t="s">
        <v>89</v>
      </c>
      <c r="M19" s="293"/>
      <c r="N19" s="46"/>
      <c r="O19" s="44"/>
      <c r="P19" s="44"/>
      <c r="Q19" s="37"/>
      <c r="R19" s="37"/>
      <c r="S19" s="37"/>
      <c r="T19" s="37"/>
      <c r="U19" s="36"/>
    </row>
    <row r="20" spans="4:21" ht="10.5" customHeight="1" x14ac:dyDescent="0.2">
      <c r="H20" s="318"/>
      <c r="I20" s="314" t="s">
        <v>88</v>
      </c>
      <c r="J20" s="320" t="s">
        <v>87</v>
      </c>
      <c r="K20" s="168"/>
      <c r="L20" s="224" t="s">
        <v>86</v>
      </c>
      <c r="M20" s="270">
        <v>225</v>
      </c>
      <c r="N20" s="215"/>
      <c r="O20" s="216"/>
      <c r="P20" s="216"/>
      <c r="Q20" s="217"/>
      <c r="R20" s="217"/>
      <c r="S20" s="37"/>
      <c r="T20" s="37"/>
      <c r="U20" s="36"/>
    </row>
    <row r="21" spans="4:21" ht="10.5" customHeight="1" x14ac:dyDescent="0.2">
      <c r="H21" s="319"/>
      <c r="I21" s="315"/>
      <c r="J21" s="315"/>
      <c r="K21" s="168"/>
      <c r="L21" s="224" t="s">
        <v>85</v>
      </c>
      <c r="M21" s="270">
        <v>69</v>
      </c>
      <c r="N21" s="174"/>
      <c r="O21" s="217"/>
      <c r="P21" s="216"/>
      <c r="Q21" s="217"/>
      <c r="R21" s="217"/>
      <c r="S21" s="37"/>
      <c r="T21" s="44"/>
      <c r="U21" s="36"/>
    </row>
    <row r="22" spans="4:21" ht="10.5" customHeight="1" x14ac:dyDescent="0.2">
      <c r="H22" s="224" t="s">
        <v>84</v>
      </c>
      <c r="I22" s="224" t="s">
        <v>83</v>
      </c>
      <c r="J22" s="224" t="s">
        <v>80</v>
      </c>
      <c r="K22" s="168"/>
      <c r="L22" s="224" t="s">
        <v>82</v>
      </c>
      <c r="M22" s="270">
        <v>56</v>
      </c>
      <c r="N22" s="174"/>
      <c r="O22" s="217"/>
      <c r="P22" s="216"/>
      <c r="Q22" s="217"/>
      <c r="R22" s="217"/>
      <c r="S22" s="37"/>
      <c r="T22" s="44"/>
      <c r="U22" s="36"/>
    </row>
    <row r="23" spans="4:21" ht="10.5" customHeight="1" x14ac:dyDescent="0.2">
      <c r="H23" s="224" t="s">
        <v>81</v>
      </c>
      <c r="I23" s="224" t="s">
        <v>80</v>
      </c>
      <c r="J23" s="224" t="s">
        <v>79</v>
      </c>
      <c r="K23" s="168"/>
      <c r="L23" s="226" t="s">
        <v>32</v>
      </c>
      <c r="M23" s="271">
        <v>350</v>
      </c>
      <c r="N23" s="218"/>
      <c r="O23" s="219"/>
      <c r="P23" s="216"/>
      <c r="Q23" s="217"/>
      <c r="R23" s="216"/>
      <c r="S23" s="44"/>
      <c r="T23" s="37"/>
      <c r="U23" s="39"/>
    </row>
    <row r="24" spans="4:21" ht="12" customHeight="1" x14ac:dyDescent="0.15">
      <c r="H24" s="171"/>
      <c r="I24" s="172"/>
      <c r="J24" s="172"/>
      <c r="K24" s="173"/>
      <c r="L24" s="173"/>
      <c r="M24" s="133" t="s">
        <v>0</v>
      </c>
      <c r="N24" s="174"/>
      <c r="O24" s="217"/>
      <c r="P24" s="216"/>
      <c r="Q24" s="217"/>
      <c r="R24" s="217"/>
      <c r="S24" s="37"/>
      <c r="T24" s="37"/>
      <c r="U24" s="39"/>
    </row>
    <row r="25" spans="4:21" ht="12" customHeight="1" x14ac:dyDescent="0.2">
      <c r="H25" s="43"/>
      <c r="I25" s="43"/>
      <c r="J25" s="43"/>
      <c r="K25" s="42"/>
      <c r="L25" s="42"/>
      <c r="M25" s="173"/>
      <c r="N25" s="174"/>
      <c r="O25" s="103" t="s">
        <v>270</v>
      </c>
      <c r="P25" s="175"/>
      <c r="Q25" s="176"/>
      <c r="R25" s="103" t="s">
        <v>270</v>
      </c>
      <c r="S25" s="37"/>
      <c r="T25" s="37"/>
      <c r="U25" s="39"/>
    </row>
    <row r="26" spans="4:21" ht="10.5" customHeight="1" x14ac:dyDescent="0.2">
      <c r="I26" s="38"/>
      <c r="J26" s="38"/>
      <c r="M26" s="119"/>
      <c r="N26" s="225" t="s">
        <v>78</v>
      </c>
      <c r="O26" s="225" t="s">
        <v>76</v>
      </c>
      <c r="P26" s="175"/>
      <c r="Q26" s="224" t="s">
        <v>77</v>
      </c>
      <c r="R26" s="224" t="s">
        <v>76</v>
      </c>
      <c r="S26" s="37"/>
      <c r="T26" s="37"/>
      <c r="U26" s="36"/>
    </row>
    <row r="27" spans="4:21" ht="10.5" customHeight="1" x14ac:dyDescent="0.15">
      <c r="M27" s="119"/>
      <c r="N27" s="140" t="s">
        <v>75</v>
      </c>
      <c r="O27" s="272">
        <v>9</v>
      </c>
      <c r="P27" s="168"/>
      <c r="Q27" s="178" t="s">
        <v>74</v>
      </c>
      <c r="R27" s="272">
        <v>120</v>
      </c>
      <c r="U27" s="2"/>
    </row>
    <row r="28" spans="4:21" ht="10.5" customHeight="1" x14ac:dyDescent="0.2">
      <c r="M28" s="119"/>
      <c r="N28" s="140" t="s">
        <v>73</v>
      </c>
      <c r="O28" s="272">
        <v>340</v>
      </c>
      <c r="P28" s="168"/>
      <c r="Q28" s="178" t="s">
        <v>72</v>
      </c>
      <c r="R28" s="272">
        <v>163</v>
      </c>
    </row>
    <row r="29" spans="4:21" ht="10.5" customHeight="1" x14ac:dyDescent="0.2">
      <c r="M29" s="119"/>
      <c r="N29" s="140" t="s">
        <v>71</v>
      </c>
      <c r="O29" s="272">
        <v>0</v>
      </c>
      <c r="P29" s="168"/>
      <c r="Q29" s="178" t="s">
        <v>70</v>
      </c>
      <c r="R29" s="272">
        <v>0</v>
      </c>
    </row>
    <row r="30" spans="4:21" ht="10.5" customHeight="1" x14ac:dyDescent="0.2">
      <c r="M30" s="119"/>
      <c r="N30" s="140" t="s">
        <v>69</v>
      </c>
      <c r="O30" s="272">
        <v>0</v>
      </c>
      <c r="P30" s="168"/>
      <c r="Q30" s="178" t="s">
        <v>68</v>
      </c>
      <c r="R30" s="272">
        <v>24</v>
      </c>
    </row>
    <row r="31" spans="4:21" ht="10.5" customHeight="1" x14ac:dyDescent="0.2">
      <c r="M31" s="119"/>
      <c r="N31" s="226" t="s">
        <v>32</v>
      </c>
      <c r="O31" s="273">
        <v>349</v>
      </c>
      <c r="P31" s="168"/>
      <c r="Q31" s="178" t="s">
        <v>67</v>
      </c>
      <c r="R31" s="272">
        <v>39</v>
      </c>
    </row>
    <row r="32" spans="4:21" ht="10.5" customHeight="1" x14ac:dyDescent="0.15">
      <c r="M32" s="119"/>
      <c r="N32" s="168"/>
      <c r="O32" s="133" t="s">
        <v>0</v>
      </c>
      <c r="P32" s="168"/>
      <c r="Q32" s="178" t="s">
        <v>66</v>
      </c>
      <c r="R32" s="272">
        <v>33</v>
      </c>
    </row>
    <row r="33" spans="13:18" ht="10.5" customHeight="1" x14ac:dyDescent="0.2">
      <c r="M33" s="119"/>
      <c r="N33" s="168"/>
      <c r="O33" s="168"/>
      <c r="P33" s="168"/>
      <c r="Q33" s="244" t="s">
        <v>32</v>
      </c>
      <c r="R33" s="273">
        <v>379</v>
      </c>
    </row>
    <row r="34" spans="13:18" ht="12" customHeight="1" x14ac:dyDescent="0.15">
      <c r="N34" s="179"/>
      <c r="O34" s="179"/>
      <c r="P34" s="179"/>
      <c r="Q34" s="180"/>
      <c r="R34" s="133" t="s">
        <v>0</v>
      </c>
    </row>
    <row r="35" spans="13:18" ht="12.75" customHeight="1" x14ac:dyDescent="0.2">
      <c r="N35" s="35"/>
      <c r="O35" s="35"/>
      <c r="P35" s="35"/>
      <c r="Q35" s="35"/>
      <c r="R35" s="35"/>
    </row>
  </sheetData>
  <mergeCells count="11">
    <mergeCell ref="L19:M19"/>
    <mergeCell ref="I20:I21"/>
    <mergeCell ref="H19:J19"/>
    <mergeCell ref="H20:H21"/>
    <mergeCell ref="J20:J21"/>
    <mergeCell ref="Q16:R16"/>
    <mergeCell ref="R2:R3"/>
    <mergeCell ref="Q2:Q3"/>
    <mergeCell ref="D2:D3"/>
    <mergeCell ref="I2:L2"/>
    <mergeCell ref="M2:M3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colBreaks count="3" manualBreakCount="3">
    <brk id="3" max="33" man="1"/>
    <brk id="7" max="33" man="1"/>
    <brk id="13" max="3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27"/>
  <sheetViews>
    <sheetView showGridLines="0" view="pageBreakPreview" zoomScale="235" zoomScaleNormal="175" zoomScaleSheetLayoutView="235" workbookViewId="0">
      <selection activeCell="N20" sqref="N20"/>
    </sheetView>
  </sheetViews>
  <sheetFormatPr defaultColWidth="2.88671875" defaultRowHeight="12.75" customHeight="1" x14ac:dyDescent="0.2"/>
  <cols>
    <col min="1" max="1" width="9.6640625" style="1" customWidth="1"/>
    <col min="2" max="2" width="8.44140625" style="1" customWidth="1"/>
    <col min="3" max="4" width="8" style="1" customWidth="1"/>
    <col min="5" max="5" width="8.44140625" style="1" customWidth="1"/>
    <col min="6" max="8" width="4.109375" style="1" customWidth="1"/>
    <col min="9" max="10" width="5.6640625" style="1" customWidth="1"/>
    <col min="11" max="16384" width="2.88671875" style="1"/>
  </cols>
  <sheetData>
    <row r="1" spans="1:8" ht="13.5" customHeight="1" x14ac:dyDescent="0.2">
      <c r="A1" s="22" t="s">
        <v>217</v>
      </c>
      <c r="B1" s="10"/>
      <c r="C1" s="10"/>
      <c r="D1" s="10"/>
      <c r="E1" s="10"/>
      <c r="F1" s="101"/>
    </row>
    <row r="2" spans="1:8" ht="12" customHeight="1" x14ac:dyDescent="0.2">
      <c r="A2" s="18"/>
      <c r="B2" s="17"/>
      <c r="C2" s="17"/>
      <c r="D2" s="17"/>
      <c r="E2" s="103" t="s">
        <v>266</v>
      </c>
      <c r="F2" s="101"/>
    </row>
    <row r="3" spans="1:8" ht="22.5" customHeight="1" x14ac:dyDescent="0.2">
      <c r="A3" s="102" t="s">
        <v>62</v>
      </c>
      <c r="B3" s="15" t="s">
        <v>258</v>
      </c>
      <c r="C3" s="15" t="s">
        <v>60</v>
      </c>
      <c r="D3" s="15" t="s">
        <v>259</v>
      </c>
      <c r="E3" s="15" t="s">
        <v>116</v>
      </c>
      <c r="F3" s="101"/>
    </row>
    <row r="4" spans="1:8" ht="28.5" customHeight="1" x14ac:dyDescent="0.2">
      <c r="A4" s="102" t="s">
        <v>218</v>
      </c>
      <c r="B4" s="104" t="s">
        <v>249</v>
      </c>
      <c r="C4" s="15" t="s">
        <v>224</v>
      </c>
      <c r="D4" s="15" t="s">
        <v>219</v>
      </c>
      <c r="E4" s="104" t="s">
        <v>220</v>
      </c>
      <c r="F4" s="101"/>
    </row>
    <row r="5" spans="1:8" ht="12" customHeight="1" x14ac:dyDescent="0.15">
      <c r="A5" s="59"/>
      <c r="B5" s="19"/>
      <c r="C5" s="19"/>
      <c r="D5" s="19"/>
      <c r="E5" s="220" t="s">
        <v>242</v>
      </c>
      <c r="F5" s="101"/>
    </row>
    <row r="6" spans="1:8" ht="12.75" customHeight="1" x14ac:dyDescent="0.2">
      <c r="A6" s="105"/>
      <c r="B6" s="105"/>
      <c r="C6" s="105"/>
      <c r="D6" s="105"/>
      <c r="E6" s="105"/>
      <c r="F6" s="101"/>
    </row>
    <row r="7" spans="1:8" ht="12.75" customHeight="1" x14ac:dyDescent="0.2">
      <c r="A7" s="106"/>
      <c r="B7" s="19"/>
      <c r="C7" s="19"/>
      <c r="D7" s="19"/>
      <c r="E7" s="19"/>
      <c r="F7" s="101"/>
    </row>
    <row r="8" spans="1:8" ht="8.1" customHeight="1" x14ac:dyDescent="0.2">
      <c r="A8" s="106"/>
      <c r="B8" s="19"/>
      <c r="C8" s="19"/>
      <c r="D8" s="19"/>
      <c r="E8" s="19"/>
      <c r="F8" s="101"/>
    </row>
    <row r="9" spans="1:8" ht="12.75" customHeight="1" x14ac:dyDescent="0.2">
      <c r="A9" s="8"/>
      <c r="B9" s="8"/>
      <c r="C9" s="8"/>
      <c r="D9" s="8"/>
      <c r="E9" s="8"/>
      <c r="F9" s="101"/>
    </row>
    <row r="10" spans="1:8" ht="12.75" customHeight="1" x14ac:dyDescent="0.2">
      <c r="A10" s="107"/>
      <c r="B10" s="107"/>
      <c r="C10" s="107"/>
      <c r="D10" s="107"/>
      <c r="E10" s="107"/>
    </row>
    <row r="11" spans="1:8" ht="12.75" customHeight="1" x14ac:dyDescent="0.2">
      <c r="A11" s="8"/>
      <c r="B11" s="8"/>
      <c r="C11" s="8"/>
      <c r="D11" s="8"/>
      <c r="E11" s="8"/>
    </row>
    <row r="12" spans="1:8" ht="12.75" customHeight="1" x14ac:dyDescent="0.15">
      <c r="A12" s="8"/>
      <c r="B12" s="8"/>
      <c r="C12" s="8"/>
      <c r="D12" s="8"/>
      <c r="E12" s="8"/>
      <c r="F12" s="38"/>
      <c r="G12" s="38"/>
      <c r="H12" s="76"/>
    </row>
    <row r="13" spans="1:8" ht="12.75" customHeight="1" x14ac:dyDescent="0.2">
      <c r="A13" s="8"/>
      <c r="B13" s="8"/>
      <c r="C13" s="8"/>
      <c r="D13" s="8"/>
      <c r="E13" s="8"/>
      <c r="F13" s="74"/>
      <c r="G13" s="74"/>
      <c r="H13" s="74"/>
    </row>
    <row r="14" spans="1:8" ht="12.75" customHeight="1" x14ac:dyDescent="0.2">
      <c r="A14" s="8"/>
      <c r="B14" s="8"/>
      <c r="C14" s="8"/>
      <c r="D14" s="8"/>
      <c r="E14" s="8"/>
      <c r="F14" s="72"/>
      <c r="G14" s="72"/>
      <c r="H14" s="72"/>
    </row>
    <row r="15" spans="1:8" ht="12.75" customHeight="1" x14ac:dyDescent="0.2">
      <c r="A15" s="8"/>
      <c r="B15" s="8"/>
      <c r="C15" s="8"/>
      <c r="D15" s="8"/>
      <c r="E15" s="8"/>
      <c r="F15" s="72"/>
      <c r="G15" s="72"/>
      <c r="H15" s="72"/>
    </row>
    <row r="16" spans="1:8" ht="12" customHeight="1" x14ac:dyDescent="0.2">
      <c r="A16" s="8"/>
      <c r="B16" s="8"/>
      <c r="C16" s="8"/>
      <c r="D16" s="8"/>
      <c r="E16" s="8"/>
      <c r="F16" s="72"/>
      <c r="G16" s="72"/>
      <c r="H16" s="72"/>
    </row>
    <row r="17" spans="1:8" ht="4.5" customHeight="1" x14ac:dyDescent="0.2">
      <c r="A17" s="8"/>
      <c r="B17" s="8"/>
      <c r="C17" s="8"/>
      <c r="D17" s="8"/>
      <c r="E17" s="8"/>
      <c r="F17" s="72"/>
      <c r="G17" s="72"/>
      <c r="H17" s="72"/>
    </row>
    <row r="18" spans="1:8" ht="13.5" customHeight="1" x14ac:dyDescent="0.2">
      <c r="A18" s="8"/>
      <c r="B18" s="8"/>
      <c r="C18" s="8"/>
      <c r="D18" s="8"/>
      <c r="E18" s="8"/>
      <c r="F18" s="72"/>
      <c r="G18" s="72"/>
      <c r="H18" s="72"/>
    </row>
    <row r="19" spans="1:8" ht="12" customHeight="1" x14ac:dyDescent="0.2">
      <c r="A19" s="8"/>
      <c r="B19" s="8"/>
      <c r="C19" s="8"/>
      <c r="D19" s="8"/>
      <c r="E19" s="8"/>
      <c r="F19" s="72"/>
      <c r="G19" s="72"/>
      <c r="H19" s="72"/>
    </row>
    <row r="20" spans="1:8" ht="9" x14ac:dyDescent="0.2">
      <c r="A20" s="8"/>
      <c r="B20" s="8"/>
      <c r="C20" s="8"/>
      <c r="D20" s="8"/>
      <c r="E20" s="8"/>
      <c r="F20" s="72"/>
      <c r="G20" s="72"/>
      <c r="H20" s="72"/>
    </row>
    <row r="21" spans="1:8" ht="13.5" customHeight="1" x14ac:dyDescent="0.2">
      <c r="A21" s="8"/>
      <c r="B21" s="8"/>
      <c r="C21" s="8"/>
      <c r="D21" s="8"/>
      <c r="E21" s="8"/>
      <c r="F21" s="72"/>
      <c r="G21" s="72"/>
      <c r="H21" s="72"/>
    </row>
    <row r="22" spans="1:8" ht="12.75" customHeight="1" x14ac:dyDescent="0.2">
      <c r="A22" s="8"/>
      <c r="B22" s="8"/>
      <c r="C22" s="8"/>
      <c r="D22" s="8"/>
      <c r="E22" s="8"/>
      <c r="F22" s="38"/>
      <c r="G22" s="38"/>
      <c r="H22" s="72"/>
    </row>
    <row r="23" spans="1:8" ht="12.75" customHeight="1" x14ac:dyDescent="0.2">
      <c r="F23" s="38"/>
      <c r="G23" s="38"/>
      <c r="H23" s="38"/>
    </row>
    <row r="26" spans="1:8" ht="12" customHeight="1" x14ac:dyDescent="0.2"/>
    <row r="27" spans="1:8" ht="12" customHeight="1" x14ac:dyDescent="0.2"/>
  </sheetData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1"/>
  </sheetPr>
  <dimension ref="A1:F15"/>
  <sheetViews>
    <sheetView showGridLines="0" view="pageBreakPreview" zoomScale="205" zoomScaleNormal="175" zoomScaleSheetLayoutView="205" workbookViewId="0">
      <selection activeCell="N20" sqref="N20"/>
    </sheetView>
  </sheetViews>
  <sheetFormatPr defaultColWidth="2.88671875" defaultRowHeight="12.75" customHeight="1" x14ac:dyDescent="0.2"/>
  <cols>
    <col min="1" max="1" width="9.109375" style="1" customWidth="1"/>
    <col min="2" max="2" width="9.44140625" style="1" customWidth="1"/>
    <col min="3" max="3" width="7.77734375" style="1" customWidth="1"/>
    <col min="4" max="5" width="6" style="1" customWidth="1"/>
    <col min="6" max="6" width="4.44140625" style="1" customWidth="1"/>
    <col min="7" max="16384" width="2.88671875" style="1"/>
  </cols>
  <sheetData>
    <row r="1" spans="1:6" s="21" customFormat="1" ht="17.100000000000001" customHeight="1" x14ac:dyDescent="0.2">
      <c r="A1" s="22" t="s">
        <v>118</v>
      </c>
      <c r="B1" s="181"/>
      <c r="C1" s="181"/>
      <c r="D1" s="181"/>
      <c r="E1" s="181"/>
      <c r="F1" s="181"/>
    </row>
    <row r="2" spans="1:6" ht="12" customHeight="1" x14ac:dyDescent="0.2">
      <c r="A2" s="182"/>
      <c r="B2" s="182"/>
      <c r="C2" s="182"/>
      <c r="D2" s="182"/>
      <c r="E2" s="182"/>
      <c r="F2" s="24" t="s">
        <v>275</v>
      </c>
    </row>
    <row r="3" spans="1:6" ht="21" customHeight="1" x14ac:dyDescent="0.2">
      <c r="A3" s="122"/>
      <c r="B3" s="123" t="s">
        <v>62</v>
      </c>
      <c r="C3" s="123" t="s">
        <v>117</v>
      </c>
      <c r="D3" s="123" t="s">
        <v>60</v>
      </c>
      <c r="E3" s="123" t="s">
        <v>59</v>
      </c>
      <c r="F3" s="123" t="s">
        <v>116</v>
      </c>
    </row>
    <row r="4" spans="1:6" ht="24.75" customHeight="1" x14ac:dyDescent="0.2">
      <c r="A4" s="70" t="s">
        <v>115</v>
      </c>
      <c r="B4" s="70" t="s">
        <v>114</v>
      </c>
      <c r="C4" s="34" t="s">
        <v>260</v>
      </c>
      <c r="D4" s="64">
        <v>451.88</v>
      </c>
      <c r="E4" s="64">
        <v>171.69</v>
      </c>
      <c r="F4" s="33" t="s">
        <v>113</v>
      </c>
    </row>
    <row r="5" spans="1:6" ht="24.75" customHeight="1" x14ac:dyDescent="0.2">
      <c r="A5" s="70" t="s">
        <v>112</v>
      </c>
      <c r="B5" s="70" t="s">
        <v>111</v>
      </c>
      <c r="C5" s="34" t="s">
        <v>260</v>
      </c>
      <c r="D5" s="64">
        <v>997.34</v>
      </c>
      <c r="E5" s="64">
        <v>246.24</v>
      </c>
      <c r="F5" s="33" t="s">
        <v>231</v>
      </c>
    </row>
    <row r="6" spans="1:6" ht="24.75" customHeight="1" x14ac:dyDescent="0.2">
      <c r="A6" s="70" t="s">
        <v>110</v>
      </c>
      <c r="B6" s="70" t="s">
        <v>165</v>
      </c>
      <c r="C6" s="34" t="s">
        <v>260</v>
      </c>
      <c r="D6" s="64">
        <v>1560.09</v>
      </c>
      <c r="E6" s="64">
        <v>134.37</v>
      </c>
      <c r="F6" s="33" t="s">
        <v>105</v>
      </c>
    </row>
    <row r="7" spans="1:6" ht="24.75" customHeight="1" x14ac:dyDescent="0.2">
      <c r="A7" s="70" t="s">
        <v>109</v>
      </c>
      <c r="B7" s="70" t="s">
        <v>108</v>
      </c>
      <c r="C7" s="34" t="s">
        <v>261</v>
      </c>
      <c r="D7" s="64">
        <v>2859.84</v>
      </c>
      <c r="E7" s="64">
        <v>358.22</v>
      </c>
      <c r="F7" s="33" t="s">
        <v>230</v>
      </c>
    </row>
    <row r="8" spans="1:6" ht="24.75" customHeight="1" x14ac:dyDescent="0.2">
      <c r="A8" s="70" t="s">
        <v>107</v>
      </c>
      <c r="B8" s="70" t="s">
        <v>106</v>
      </c>
      <c r="C8" s="34" t="s">
        <v>261</v>
      </c>
      <c r="D8" s="64">
        <v>2169.5</v>
      </c>
      <c r="E8" s="64">
        <v>558.74</v>
      </c>
      <c r="F8" s="143" t="s">
        <v>238</v>
      </c>
    </row>
    <row r="9" spans="1:6" ht="24.75" customHeight="1" x14ac:dyDescent="0.2">
      <c r="A9" s="70" t="s">
        <v>104</v>
      </c>
      <c r="B9" s="70" t="s">
        <v>166</v>
      </c>
      <c r="C9" s="34" t="s">
        <v>260</v>
      </c>
      <c r="D9" s="64">
        <v>591.87</v>
      </c>
      <c r="E9" s="64">
        <v>141.75</v>
      </c>
      <c r="F9" s="143" t="s">
        <v>103</v>
      </c>
    </row>
    <row r="10" spans="1:6" ht="24.75" customHeight="1" x14ac:dyDescent="0.2">
      <c r="A10" s="70" t="s">
        <v>102</v>
      </c>
      <c r="B10" s="70" t="s">
        <v>101</v>
      </c>
      <c r="C10" s="34" t="s">
        <v>261</v>
      </c>
      <c r="D10" s="64">
        <v>1244.98</v>
      </c>
      <c r="E10" s="64">
        <v>180.85</v>
      </c>
      <c r="F10" s="143" t="s">
        <v>202</v>
      </c>
    </row>
    <row r="11" spans="1:6" ht="24.75" customHeight="1" x14ac:dyDescent="0.2">
      <c r="A11" s="69" t="s">
        <v>100</v>
      </c>
      <c r="B11" s="68" t="s">
        <v>99</v>
      </c>
      <c r="C11" s="67" t="s">
        <v>262</v>
      </c>
      <c r="D11" s="63">
        <v>373.68</v>
      </c>
      <c r="E11" s="63">
        <v>136.63999999999999</v>
      </c>
      <c r="F11" s="214" t="s">
        <v>98</v>
      </c>
    </row>
    <row r="12" spans="1:6" ht="12" customHeight="1" x14ac:dyDescent="0.15">
      <c r="A12" s="182"/>
      <c r="B12" s="182"/>
      <c r="C12" s="182"/>
      <c r="D12" s="182"/>
      <c r="E12" s="182"/>
      <c r="F12" s="133" t="s">
        <v>242</v>
      </c>
    </row>
    <row r="13" spans="1:6" ht="12.75" customHeight="1" x14ac:dyDescent="0.15">
      <c r="A13" s="66"/>
      <c r="B13" s="25"/>
      <c r="C13" s="25"/>
      <c r="D13" s="25"/>
      <c r="E13" s="25"/>
      <c r="F13" s="25"/>
    </row>
    <row r="14" spans="1:6" ht="12.75" customHeight="1" x14ac:dyDescent="0.2">
      <c r="A14" s="25"/>
      <c r="B14" s="25"/>
      <c r="C14" s="25"/>
      <c r="D14" s="25"/>
      <c r="E14" s="25"/>
      <c r="F14" s="25"/>
    </row>
    <row r="15" spans="1:6" ht="12.75" customHeight="1" x14ac:dyDescent="0.2">
      <c r="A15" s="25"/>
      <c r="B15" s="25"/>
      <c r="C15" s="25"/>
      <c r="D15" s="25"/>
      <c r="E15" s="25"/>
      <c r="F15" s="25"/>
    </row>
  </sheetData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00"/>
  </sheetPr>
  <dimension ref="A1:R29"/>
  <sheetViews>
    <sheetView showGridLines="0" view="pageBreakPreview" zoomScale="130" zoomScaleNormal="130" zoomScaleSheetLayoutView="130" workbookViewId="0">
      <selection activeCell="F23" sqref="F23"/>
    </sheetView>
  </sheetViews>
  <sheetFormatPr defaultColWidth="2.88671875" defaultRowHeight="12.75" customHeight="1" x14ac:dyDescent="0.2"/>
  <cols>
    <col min="1" max="1" width="4.88671875" style="1" customWidth="1"/>
    <col min="2" max="2" width="5.109375" style="1" customWidth="1"/>
    <col min="3" max="3" width="4.33203125" style="1" customWidth="1"/>
    <col min="4" max="4" width="5.109375" style="1" customWidth="1"/>
    <col min="5" max="5" width="4.33203125" style="1" customWidth="1"/>
    <col min="6" max="6" width="5.109375" style="1" customWidth="1"/>
    <col min="7" max="7" width="4.33203125" style="1" customWidth="1"/>
    <col min="8" max="8" width="5.109375" style="1" customWidth="1"/>
    <col min="9" max="9" width="4.33203125" style="1" customWidth="1"/>
    <col min="10" max="10" width="7.21875" style="1" customWidth="1"/>
    <col min="11" max="15" width="7.109375" style="1" customWidth="1"/>
    <col min="16" max="18" width="4.109375" style="1" customWidth="1"/>
    <col min="19" max="20" width="5.6640625" style="1" customWidth="1"/>
    <col min="21" max="16384" width="2.88671875" style="1"/>
  </cols>
  <sheetData>
    <row r="1" spans="1:18" s="9" customFormat="1" ht="17.100000000000001" customHeight="1" x14ac:dyDescent="0.2">
      <c r="A1" s="183" t="s">
        <v>125</v>
      </c>
      <c r="B1" s="134"/>
      <c r="C1" s="135"/>
      <c r="D1" s="136"/>
      <c r="E1" s="10"/>
      <c r="F1" s="10"/>
      <c r="G1" s="10"/>
      <c r="H1" s="10"/>
      <c r="I1" s="136"/>
      <c r="J1" s="10"/>
      <c r="P1" s="10"/>
    </row>
    <row r="2" spans="1:18" ht="12" customHeight="1" x14ac:dyDescent="0.15">
      <c r="A2" s="119"/>
      <c r="B2" s="119"/>
      <c r="C2" s="127"/>
      <c r="D2" s="128"/>
      <c r="E2" s="129"/>
      <c r="F2" s="128"/>
      <c r="G2" s="128"/>
      <c r="H2" s="128"/>
      <c r="I2" s="103" t="s">
        <v>203</v>
      </c>
      <c r="J2" s="77"/>
      <c r="K2" s="51"/>
      <c r="L2" s="51"/>
      <c r="M2" s="286"/>
      <c r="N2" s="286"/>
      <c r="O2" s="27"/>
      <c r="P2" s="27"/>
    </row>
    <row r="3" spans="1:18" ht="12.75" customHeight="1" x14ac:dyDescent="0.15">
      <c r="A3" s="323"/>
      <c r="B3" s="328" t="s">
        <v>97</v>
      </c>
      <c r="C3" s="329"/>
      <c r="D3" s="321" t="s">
        <v>96</v>
      </c>
      <c r="E3" s="327"/>
      <c r="F3" s="321" t="s">
        <v>95</v>
      </c>
      <c r="G3" s="322"/>
      <c r="H3" s="321" t="s">
        <v>10</v>
      </c>
      <c r="I3" s="322"/>
      <c r="J3" s="77"/>
      <c r="K3" s="51"/>
      <c r="L3" s="51"/>
      <c r="M3" s="5"/>
      <c r="N3" s="5"/>
      <c r="O3" s="27"/>
      <c r="P3" s="27"/>
    </row>
    <row r="4" spans="1:18" ht="12.75" customHeight="1" x14ac:dyDescent="0.15">
      <c r="A4" s="324"/>
      <c r="B4" s="184" t="s">
        <v>124</v>
      </c>
      <c r="C4" s="185" t="s">
        <v>123</v>
      </c>
      <c r="D4" s="186" t="s">
        <v>124</v>
      </c>
      <c r="E4" s="186" t="s">
        <v>123</v>
      </c>
      <c r="F4" s="186" t="s">
        <v>124</v>
      </c>
      <c r="G4" s="186" t="s">
        <v>123</v>
      </c>
      <c r="H4" s="186" t="s">
        <v>124</v>
      </c>
      <c r="I4" s="187" t="s">
        <v>123</v>
      </c>
      <c r="J4" s="77"/>
      <c r="K4" s="51"/>
      <c r="L4" s="51"/>
      <c r="M4" s="5"/>
      <c r="N4" s="5"/>
      <c r="O4" s="27"/>
      <c r="P4" s="27"/>
    </row>
    <row r="5" spans="1:18" ht="12.75" customHeight="1" x14ac:dyDescent="0.15">
      <c r="A5" s="224" t="s">
        <v>268</v>
      </c>
      <c r="B5" s="188">
        <v>66</v>
      </c>
      <c r="C5" s="189">
        <v>2814</v>
      </c>
      <c r="D5" s="190">
        <v>8</v>
      </c>
      <c r="E5" s="190">
        <v>342</v>
      </c>
      <c r="F5" s="190">
        <v>14</v>
      </c>
      <c r="G5" s="190">
        <v>584</v>
      </c>
      <c r="H5" s="190">
        <v>13</v>
      </c>
      <c r="I5" s="190">
        <v>581</v>
      </c>
      <c r="J5" s="77"/>
      <c r="K5" s="51"/>
      <c r="L5" s="51"/>
      <c r="M5" s="5"/>
      <c r="N5" s="5"/>
      <c r="O5" s="27"/>
      <c r="P5" s="27"/>
    </row>
    <row r="6" spans="1:18" ht="12.75" customHeight="1" x14ac:dyDescent="0.15">
      <c r="A6" s="224">
        <v>30</v>
      </c>
      <c r="B6" s="188">
        <v>66</v>
      </c>
      <c r="C6" s="189">
        <v>2674</v>
      </c>
      <c r="D6" s="190">
        <v>8</v>
      </c>
      <c r="E6" s="190">
        <v>325</v>
      </c>
      <c r="F6" s="190">
        <v>14</v>
      </c>
      <c r="G6" s="190">
        <v>556</v>
      </c>
      <c r="H6" s="190">
        <v>13</v>
      </c>
      <c r="I6" s="190">
        <v>567</v>
      </c>
      <c r="J6" s="77"/>
      <c r="K6" s="51"/>
      <c r="L6" s="51"/>
      <c r="M6" s="5"/>
      <c r="N6" s="5"/>
      <c r="O6" s="27"/>
      <c r="P6" s="27"/>
    </row>
    <row r="7" spans="1:18" ht="12.75" customHeight="1" x14ac:dyDescent="0.15">
      <c r="A7" s="224">
        <v>31</v>
      </c>
      <c r="B7" s="188">
        <v>66</v>
      </c>
      <c r="C7" s="189">
        <v>2552</v>
      </c>
      <c r="D7" s="190">
        <v>8</v>
      </c>
      <c r="E7" s="190">
        <v>305</v>
      </c>
      <c r="F7" s="190">
        <v>14</v>
      </c>
      <c r="G7" s="190">
        <v>546</v>
      </c>
      <c r="H7" s="190">
        <v>13</v>
      </c>
      <c r="I7" s="190">
        <v>550</v>
      </c>
      <c r="J7" s="118"/>
      <c r="K7" s="51"/>
      <c r="L7" s="51"/>
      <c r="M7" s="117"/>
      <c r="N7" s="117"/>
      <c r="O7" s="116"/>
      <c r="P7" s="116"/>
    </row>
    <row r="8" spans="1:18" ht="12.75" customHeight="1" x14ac:dyDescent="0.15">
      <c r="A8" s="224" t="s">
        <v>243</v>
      </c>
      <c r="B8" s="188">
        <v>66</v>
      </c>
      <c r="C8" s="189">
        <v>2448</v>
      </c>
      <c r="D8" s="190">
        <v>8</v>
      </c>
      <c r="E8" s="190">
        <v>274</v>
      </c>
      <c r="F8" s="190">
        <v>14</v>
      </c>
      <c r="G8" s="190">
        <v>528</v>
      </c>
      <c r="H8" s="190">
        <v>13</v>
      </c>
      <c r="I8" s="190">
        <v>547</v>
      </c>
      <c r="J8" s="77"/>
      <c r="K8" s="51"/>
      <c r="L8" s="51"/>
      <c r="M8" s="5"/>
      <c r="N8" s="5"/>
      <c r="O8" s="27"/>
      <c r="P8" s="27"/>
    </row>
    <row r="9" spans="1:18" ht="12.75" customHeight="1" x14ac:dyDescent="0.15">
      <c r="A9" s="241">
        <v>3</v>
      </c>
      <c r="B9" s="274">
        <v>66</v>
      </c>
      <c r="C9" s="275">
        <v>2326</v>
      </c>
      <c r="D9" s="276">
        <v>8</v>
      </c>
      <c r="E9" s="276">
        <v>246</v>
      </c>
      <c r="F9" s="276">
        <v>14</v>
      </c>
      <c r="G9" s="276">
        <v>493</v>
      </c>
      <c r="H9" s="276">
        <v>13</v>
      </c>
      <c r="I9" s="276">
        <v>527</v>
      </c>
      <c r="J9" s="243"/>
      <c r="K9" s="51"/>
      <c r="L9" s="51"/>
      <c r="M9" s="237"/>
      <c r="N9" s="237"/>
      <c r="O9" s="238"/>
      <c r="P9" s="238"/>
    </row>
    <row r="10" spans="1:18" ht="8.1" customHeight="1" x14ac:dyDescent="0.15">
      <c r="A10" s="191"/>
      <c r="B10" s="221"/>
      <c r="C10" s="127"/>
      <c r="D10" s="128"/>
      <c r="E10" s="129"/>
      <c r="F10" s="128"/>
      <c r="G10" s="128"/>
      <c r="H10" s="128"/>
      <c r="I10" s="192"/>
      <c r="J10" s="77"/>
      <c r="K10" s="51"/>
      <c r="L10" s="51"/>
      <c r="M10" s="5"/>
      <c r="N10" s="5"/>
      <c r="O10" s="27"/>
      <c r="P10" s="27"/>
    </row>
    <row r="11" spans="1:18" ht="12.75" customHeight="1" x14ac:dyDescent="0.15">
      <c r="A11" s="325"/>
      <c r="B11" s="291" t="s">
        <v>94</v>
      </c>
      <c r="C11" s="327"/>
      <c r="D11" s="321" t="s">
        <v>93</v>
      </c>
      <c r="E11" s="327"/>
      <c r="F11" s="321" t="s">
        <v>92</v>
      </c>
      <c r="G11" s="322"/>
      <c r="H11" s="128"/>
      <c r="I11" s="193"/>
      <c r="J11" s="77"/>
      <c r="K11" s="51"/>
      <c r="L11" s="51"/>
      <c r="M11" s="5"/>
      <c r="N11" s="5"/>
      <c r="O11" s="27"/>
      <c r="P11" s="27"/>
    </row>
    <row r="12" spans="1:18" ht="12.75" customHeight="1" x14ac:dyDescent="0.2">
      <c r="A12" s="326"/>
      <c r="B12" s="194" t="s">
        <v>124</v>
      </c>
      <c r="C12" s="195" t="s">
        <v>123</v>
      </c>
      <c r="D12" s="186" t="s">
        <v>124</v>
      </c>
      <c r="E12" s="186" t="s">
        <v>123</v>
      </c>
      <c r="F12" s="186" t="s">
        <v>124</v>
      </c>
      <c r="G12" s="186" t="s">
        <v>123</v>
      </c>
      <c r="H12" s="221"/>
      <c r="I12" s="221"/>
    </row>
    <row r="13" spans="1:18" ht="12.75" customHeight="1" x14ac:dyDescent="0.2">
      <c r="A13" s="224" t="s">
        <v>274</v>
      </c>
      <c r="B13" s="190">
        <v>10</v>
      </c>
      <c r="C13" s="190">
        <v>472</v>
      </c>
      <c r="D13" s="190">
        <v>10</v>
      </c>
      <c r="E13" s="190">
        <v>388</v>
      </c>
      <c r="F13" s="190">
        <v>11</v>
      </c>
      <c r="G13" s="190">
        <v>447</v>
      </c>
      <c r="H13" s="221"/>
      <c r="I13" s="221"/>
      <c r="J13" s="75"/>
      <c r="K13" s="74"/>
      <c r="L13" s="74"/>
      <c r="M13" s="74"/>
      <c r="N13" s="74"/>
      <c r="O13" s="74"/>
      <c r="P13" s="74"/>
      <c r="Q13" s="74"/>
      <c r="R13" s="74"/>
    </row>
    <row r="14" spans="1:18" ht="12.75" customHeight="1" x14ac:dyDescent="0.2">
      <c r="A14" s="224">
        <v>30</v>
      </c>
      <c r="B14" s="190">
        <v>10</v>
      </c>
      <c r="C14" s="190">
        <v>450</v>
      </c>
      <c r="D14" s="190">
        <v>10</v>
      </c>
      <c r="E14" s="190">
        <v>379</v>
      </c>
      <c r="F14" s="190">
        <v>11</v>
      </c>
      <c r="G14" s="190">
        <v>397</v>
      </c>
      <c r="H14" s="221"/>
      <c r="I14" s="221"/>
      <c r="J14" s="73"/>
      <c r="K14" s="72"/>
      <c r="L14" s="72"/>
      <c r="M14" s="72"/>
      <c r="N14" s="72"/>
      <c r="O14" s="72"/>
      <c r="P14" s="72"/>
      <c r="Q14" s="72"/>
      <c r="R14" s="72"/>
    </row>
    <row r="15" spans="1:18" ht="12.75" customHeight="1" x14ac:dyDescent="0.2">
      <c r="A15" s="224">
        <v>31</v>
      </c>
      <c r="B15" s="190">
        <v>11</v>
      </c>
      <c r="C15" s="190">
        <v>429</v>
      </c>
      <c r="D15" s="190">
        <v>9</v>
      </c>
      <c r="E15" s="190">
        <v>340</v>
      </c>
      <c r="F15" s="190">
        <v>11</v>
      </c>
      <c r="G15" s="190">
        <v>382</v>
      </c>
      <c r="H15" s="221"/>
      <c r="I15" s="221"/>
      <c r="J15" s="73"/>
      <c r="K15" s="72"/>
      <c r="L15" s="72"/>
      <c r="M15" s="72"/>
      <c r="N15" s="72"/>
      <c r="O15" s="72"/>
      <c r="P15" s="72"/>
      <c r="Q15" s="72"/>
      <c r="R15" s="72"/>
    </row>
    <row r="16" spans="1:18" ht="12.75" customHeight="1" x14ac:dyDescent="0.2">
      <c r="A16" s="224" t="s">
        <v>243</v>
      </c>
      <c r="B16" s="190">
        <v>11</v>
      </c>
      <c r="C16" s="190">
        <v>399</v>
      </c>
      <c r="D16" s="190">
        <v>9</v>
      </c>
      <c r="E16" s="190">
        <v>328</v>
      </c>
      <c r="F16" s="190">
        <v>11</v>
      </c>
      <c r="G16" s="190">
        <v>372</v>
      </c>
      <c r="H16" s="221"/>
      <c r="I16" s="221"/>
      <c r="J16" s="73"/>
      <c r="K16" s="72"/>
      <c r="L16" s="72"/>
      <c r="M16" s="72"/>
      <c r="N16" s="72"/>
      <c r="O16" s="72"/>
      <c r="P16" s="72"/>
      <c r="Q16" s="72"/>
      <c r="R16" s="72"/>
    </row>
    <row r="17" spans="1:18" ht="12.75" customHeight="1" x14ac:dyDescent="0.2">
      <c r="A17" s="241">
        <v>3</v>
      </c>
      <c r="B17" s="276">
        <v>11</v>
      </c>
      <c r="C17" s="276">
        <v>371</v>
      </c>
      <c r="D17" s="276">
        <v>9</v>
      </c>
      <c r="E17" s="276">
        <v>329</v>
      </c>
      <c r="F17" s="276">
        <v>11</v>
      </c>
      <c r="G17" s="276">
        <v>360</v>
      </c>
      <c r="H17" s="221"/>
      <c r="I17" s="221"/>
      <c r="J17" s="73"/>
      <c r="K17" s="72"/>
      <c r="L17" s="72"/>
      <c r="M17" s="72"/>
      <c r="N17" s="72"/>
      <c r="O17" s="72"/>
      <c r="P17" s="72"/>
      <c r="Q17" s="72"/>
      <c r="R17" s="72"/>
    </row>
    <row r="18" spans="1:18" ht="12" customHeight="1" x14ac:dyDescent="0.15">
      <c r="A18" s="119"/>
      <c r="B18" s="221"/>
      <c r="C18" s="221"/>
      <c r="D18" s="221"/>
      <c r="E18" s="221"/>
      <c r="F18" s="221"/>
      <c r="G18" s="133" t="s">
        <v>242</v>
      </c>
      <c r="H18" s="221"/>
      <c r="I18" s="221"/>
      <c r="J18" s="73"/>
      <c r="K18" s="72"/>
      <c r="L18" s="72"/>
      <c r="M18" s="72"/>
      <c r="N18" s="72"/>
      <c r="O18" s="72"/>
      <c r="P18" s="72"/>
      <c r="Q18" s="72"/>
      <c r="R18" s="72"/>
    </row>
    <row r="19" spans="1:18" ht="4.5" customHeight="1" x14ac:dyDescent="0.2">
      <c r="J19" s="73"/>
      <c r="K19" s="72"/>
      <c r="L19" s="72"/>
      <c r="M19" s="72"/>
      <c r="N19" s="72"/>
      <c r="O19" s="72"/>
      <c r="P19" s="72"/>
      <c r="Q19" s="72"/>
      <c r="R19" s="72"/>
    </row>
    <row r="20" spans="1:18" ht="13.5" customHeight="1" x14ac:dyDescent="0.2">
      <c r="J20" s="183" t="s">
        <v>122</v>
      </c>
      <c r="K20" s="196"/>
      <c r="L20" s="196"/>
      <c r="M20" s="196"/>
      <c r="N20" s="196"/>
      <c r="O20" s="196"/>
      <c r="P20" s="72"/>
      <c r="Q20" s="72"/>
      <c r="R20" s="72"/>
    </row>
    <row r="21" spans="1:18" ht="12" customHeight="1" x14ac:dyDescent="0.2">
      <c r="J21" s="197"/>
      <c r="K21" s="196"/>
      <c r="L21" s="196"/>
      <c r="M21" s="196"/>
      <c r="N21" s="196"/>
      <c r="O21" s="103" t="s">
        <v>204</v>
      </c>
      <c r="P21" s="72"/>
      <c r="Q21" s="72"/>
      <c r="R21" s="72"/>
    </row>
    <row r="22" spans="1:18" ht="18" x14ac:dyDescent="0.2">
      <c r="J22" s="227"/>
      <c r="K22" s="199" t="s">
        <v>17</v>
      </c>
      <c r="L22" s="225" t="s">
        <v>121</v>
      </c>
      <c r="M22" s="224" t="s">
        <v>120</v>
      </c>
      <c r="N22" s="224" t="s">
        <v>119</v>
      </c>
      <c r="O22" s="224" t="s">
        <v>66</v>
      </c>
      <c r="P22" s="72"/>
      <c r="Q22" s="72"/>
      <c r="R22" s="72"/>
    </row>
    <row r="23" spans="1:18" ht="12.75" customHeight="1" x14ac:dyDescent="0.2">
      <c r="J23" s="140" t="s">
        <v>268</v>
      </c>
      <c r="K23" s="200">
        <v>116</v>
      </c>
      <c r="L23" s="143">
        <v>39</v>
      </c>
      <c r="M23" s="143">
        <v>2</v>
      </c>
      <c r="N23" s="143">
        <v>64</v>
      </c>
      <c r="O23" s="143">
        <v>11</v>
      </c>
      <c r="P23" s="38"/>
      <c r="Q23" s="38"/>
      <c r="R23" s="38"/>
    </row>
    <row r="24" spans="1:18" ht="12.75" customHeight="1" x14ac:dyDescent="0.2">
      <c r="J24" s="140">
        <v>30</v>
      </c>
      <c r="K24" s="200">
        <v>109</v>
      </c>
      <c r="L24" s="143">
        <v>37</v>
      </c>
      <c r="M24" s="143">
        <v>1</v>
      </c>
      <c r="N24" s="143">
        <v>58</v>
      </c>
      <c r="O24" s="143">
        <v>13</v>
      </c>
    </row>
    <row r="25" spans="1:18" ht="12.75" customHeight="1" x14ac:dyDescent="0.2">
      <c r="J25" s="140">
        <v>31</v>
      </c>
      <c r="K25" s="200">
        <v>104</v>
      </c>
      <c r="L25" s="143">
        <v>35</v>
      </c>
      <c r="M25" s="143">
        <v>1</v>
      </c>
      <c r="N25" s="143">
        <v>58</v>
      </c>
      <c r="O25" s="143">
        <v>10</v>
      </c>
    </row>
    <row r="26" spans="1:18" ht="12.75" customHeight="1" x14ac:dyDescent="0.2">
      <c r="J26" s="140" t="s">
        <v>243</v>
      </c>
      <c r="K26" s="200">
        <v>107</v>
      </c>
      <c r="L26" s="143">
        <v>31</v>
      </c>
      <c r="M26" s="143">
        <v>3</v>
      </c>
      <c r="N26" s="143">
        <v>56</v>
      </c>
      <c r="O26" s="143">
        <v>17</v>
      </c>
    </row>
    <row r="27" spans="1:18" ht="12.75" customHeight="1" x14ac:dyDescent="0.2">
      <c r="J27" s="240">
        <v>3</v>
      </c>
      <c r="K27" s="277">
        <v>112</v>
      </c>
      <c r="L27" s="278">
        <v>38</v>
      </c>
      <c r="M27" s="278">
        <v>2</v>
      </c>
      <c r="N27" s="278">
        <v>58</v>
      </c>
      <c r="O27" s="278">
        <v>14</v>
      </c>
    </row>
    <row r="28" spans="1:18" ht="12" customHeight="1" x14ac:dyDescent="0.15">
      <c r="J28" s="221"/>
      <c r="K28" s="222"/>
      <c r="L28" s="222"/>
      <c r="M28" s="222"/>
      <c r="N28" s="222"/>
      <c r="O28" s="133" t="s">
        <v>242</v>
      </c>
    </row>
    <row r="29" spans="1:18" ht="12" customHeight="1" x14ac:dyDescent="0.2"/>
  </sheetData>
  <mergeCells count="10">
    <mergeCell ref="H3:I3"/>
    <mergeCell ref="M2:N2"/>
    <mergeCell ref="F11:G11"/>
    <mergeCell ref="A3:A4"/>
    <mergeCell ref="A11:A12"/>
    <mergeCell ref="B11:C11"/>
    <mergeCell ref="D11:E11"/>
    <mergeCell ref="B3:C3"/>
    <mergeCell ref="D3:E3"/>
    <mergeCell ref="F3:G3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01-1</vt:lpstr>
      <vt:lpstr>01-2</vt:lpstr>
      <vt:lpstr>02-1.2</vt:lpstr>
      <vt:lpstr>03-1</vt:lpstr>
      <vt:lpstr>03-2</vt:lpstr>
      <vt:lpstr>04-1-4</vt:lpstr>
      <vt:lpstr>05-01</vt:lpstr>
      <vt:lpstr>05-02</vt:lpstr>
      <vt:lpstr>06-1.2</vt:lpstr>
      <vt:lpstr>07-1-3</vt:lpstr>
      <vt:lpstr>08</vt:lpstr>
      <vt:lpstr>09</vt:lpstr>
      <vt:lpstr>10</vt:lpstr>
      <vt:lpstr>11-1</vt:lpstr>
      <vt:lpstr>11-2</vt:lpstr>
      <vt:lpstr>'01-1'!Print_Area</vt:lpstr>
      <vt:lpstr>'01-2'!Print_Area</vt:lpstr>
      <vt:lpstr>'02-1.2'!Print_Area</vt:lpstr>
      <vt:lpstr>'03-1'!Print_Area</vt:lpstr>
      <vt:lpstr>'04-1-4'!Print_Area</vt:lpstr>
      <vt:lpstr>'07-1-3'!Print_Area</vt:lpstr>
      <vt:lpstr>'10'!Print_Area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2021-12-24T05:58:12Z</dcterms:created>
  <dcterms:modified xsi:type="dcterms:W3CDTF">2021-12-24T05:59:29Z</dcterms:modified>
</cp:coreProperties>
</file>