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252" yWindow="-48" windowWidth="19440" windowHeight="11640" tabRatio="869"/>
  </bookViews>
  <sheets>
    <sheet name="01" sheetId="77" r:id="rId1"/>
    <sheet name="02 " sheetId="88" r:id="rId2"/>
    <sheet name="03" sheetId="79" r:id="rId3"/>
    <sheet name="04" sheetId="80" r:id="rId4"/>
    <sheet name="05" sheetId="81" r:id="rId5"/>
    <sheet name="06-1.2" sheetId="82" r:id="rId6"/>
    <sheet name="07-1.2" sheetId="83" r:id="rId7"/>
    <sheet name="08-1.2" sheetId="85" r:id="rId8"/>
  </sheets>
  <definedNames>
    <definedName name="_xlnm.Print_Area" localSheetId="1">'02 '!$A$1:$G$31</definedName>
    <definedName name="_xlnm.Print_Area" localSheetId="3">'04'!$A$1:$F$32</definedName>
    <definedName name="_xlnm.Print_Area" localSheetId="5">'06-1.2'!$A$1:$P$25</definedName>
    <definedName name="_xlnm.Print_Area" localSheetId="6">'07-1.2'!$A$1:$K$20</definedName>
    <definedName name="_xlnm.Print_Area" localSheetId="7">'08-1.2'!$A$1:$L$24</definedName>
  </definedNames>
  <calcPr calcId="152511"/>
</workbook>
</file>

<file path=xl/calcChain.xml><?xml version="1.0" encoding="utf-8"?>
<calcChain xmlns="http://schemas.openxmlformats.org/spreadsheetml/2006/main">
  <c r="I59" i="88" l="1"/>
  <c r="K59" i="88"/>
  <c r="I60" i="88"/>
  <c r="K60" i="88"/>
  <c r="I61" i="88"/>
  <c r="K61" i="88"/>
  <c r="I62" i="88"/>
  <c r="K62" i="88"/>
  <c r="I63" i="88"/>
  <c r="K63" i="88"/>
  <c r="P34" i="88"/>
  <c r="G8" i="81" l="1"/>
  <c r="F24" i="81"/>
  <c r="K19" i="80" l="1"/>
  <c r="P5" i="80" s="1"/>
  <c r="K16" i="85" l="1"/>
  <c r="J16" i="85"/>
  <c r="I16" i="85"/>
  <c r="H16" i="85"/>
  <c r="F4" i="85"/>
  <c r="E4" i="85"/>
  <c r="D4" i="85"/>
  <c r="C4" i="85"/>
  <c r="B4" i="85"/>
  <c r="D4" i="82"/>
  <c r="B4" i="82"/>
  <c r="F13" i="81"/>
  <c r="E13" i="81"/>
  <c r="F8" i="81"/>
  <c r="E8" i="81"/>
  <c r="O5" i="80"/>
  <c r="O13" i="80"/>
  <c r="O12" i="80"/>
  <c r="O11" i="80"/>
  <c r="O10" i="80"/>
  <c r="O9" i="80"/>
  <c r="O8" i="80"/>
  <c r="O7" i="80"/>
  <c r="O6" i="80"/>
  <c r="N12" i="80"/>
  <c r="N9" i="80"/>
  <c r="N8" i="80"/>
  <c r="I26" i="80"/>
  <c r="I25" i="80"/>
  <c r="N11" i="80" s="1"/>
  <c r="I24" i="80"/>
  <c r="N10" i="80" s="1"/>
  <c r="I23" i="80"/>
  <c r="I22" i="80"/>
  <c r="I21" i="80"/>
  <c r="N7" i="80" s="1"/>
  <c r="I20" i="80"/>
  <c r="N6" i="80" s="1"/>
  <c r="I19" i="80"/>
  <c r="N5" i="80" s="1"/>
  <c r="I15" i="80"/>
  <c r="D4" i="79"/>
  <c r="B4" i="79"/>
  <c r="O33" i="88"/>
  <c r="O40" i="88"/>
  <c r="O39" i="88"/>
  <c r="O38" i="88"/>
  <c r="O37" i="88"/>
  <c r="O36" i="88"/>
  <c r="O35" i="88"/>
  <c r="O34" i="88"/>
  <c r="N40" i="88"/>
  <c r="N37" i="88"/>
  <c r="N36" i="88"/>
  <c r="I53" i="88"/>
  <c r="I57" i="88"/>
  <c r="N33" i="88" s="1"/>
  <c r="K57" i="88"/>
  <c r="P33" i="88" s="1"/>
  <c r="N39" i="88"/>
  <c r="N38" i="88"/>
  <c r="N35" i="88"/>
  <c r="I58" i="88"/>
  <c r="N34" i="88" s="1"/>
  <c r="I27" i="80" l="1"/>
  <c r="N13" i="80" s="1"/>
  <c r="I65" i="88"/>
  <c r="F6" i="77"/>
  <c r="D6" i="77"/>
  <c r="B6" i="77"/>
  <c r="G19" i="81" l="1"/>
  <c r="G24" i="81"/>
  <c r="G13" i="81"/>
  <c r="L16" i="85" l="1"/>
  <c r="F4" i="82"/>
  <c r="E24" i="81"/>
  <c r="F19" i="81"/>
  <c r="E19" i="81"/>
  <c r="F4" i="79"/>
  <c r="K26" i="80" l="1"/>
  <c r="K25" i="80"/>
  <c r="K24" i="80"/>
  <c r="K23" i="80"/>
  <c r="K22" i="80"/>
  <c r="K21" i="80"/>
  <c r="K20" i="80"/>
  <c r="P6" i="80" s="1"/>
  <c r="P39" i="88"/>
  <c r="P38" i="88"/>
  <c r="P37" i="88"/>
  <c r="P36" i="88"/>
  <c r="P35" i="88"/>
  <c r="K58" i="88"/>
  <c r="P40" i="88"/>
  <c r="K53" i="88"/>
  <c r="P12" i="80" l="1"/>
  <c r="P11" i="80"/>
  <c r="P10" i="80"/>
  <c r="P9" i="80"/>
  <c r="P8" i="80"/>
  <c r="P7" i="80"/>
  <c r="K15" i="80"/>
  <c r="K65" i="88" l="1"/>
  <c r="K27" i="80"/>
  <c r="P13" i="80" s="1"/>
</calcChain>
</file>

<file path=xl/sharedStrings.xml><?xml version="1.0" encoding="utf-8"?>
<sst xmlns="http://schemas.openxmlformats.org/spreadsheetml/2006/main" count="275" uniqueCount="148">
  <si>
    <t>単位：千円</t>
    <phoneticPr fontId="2"/>
  </si>
  <si>
    <t>対前年度増減率（％）</t>
    <rPh sb="0" eb="1">
      <t>タイ</t>
    </rPh>
    <rPh sb="1" eb="4">
      <t>ゼンネンド</t>
    </rPh>
    <rPh sb="4" eb="6">
      <t>ゾウゲン</t>
    </rPh>
    <rPh sb="6" eb="7">
      <t>リツ</t>
    </rPh>
    <phoneticPr fontId="2"/>
  </si>
  <si>
    <t>経常収支
比率（％）</t>
    <rPh sb="0" eb="2">
      <t>ケイジョウ</t>
    </rPh>
    <rPh sb="2" eb="4">
      <t>シュウシ</t>
    </rPh>
    <rPh sb="5" eb="7">
      <t>ヒリツ</t>
    </rPh>
    <phoneticPr fontId="2"/>
  </si>
  <si>
    <t>地方特例交付金</t>
    <rPh sb="0" eb="2">
      <t>チホウ</t>
    </rPh>
    <rPh sb="2" eb="4">
      <t>トクレイ</t>
    </rPh>
    <rPh sb="4" eb="7">
      <t>コウフキン</t>
    </rPh>
    <phoneticPr fontId="2"/>
  </si>
  <si>
    <t>地方交付税</t>
    <rPh sb="0" eb="2">
      <t>チホウ</t>
    </rPh>
    <rPh sb="2" eb="5">
      <t>コウフゼイ</t>
    </rPh>
    <phoneticPr fontId="2"/>
  </si>
  <si>
    <t>分担金及び負担金</t>
    <rPh sb="0" eb="3">
      <t>ブンタンキン</t>
    </rPh>
    <rPh sb="3" eb="4">
      <t>オヨ</t>
    </rPh>
    <rPh sb="5" eb="8">
      <t>フタンキン</t>
    </rPh>
    <phoneticPr fontId="2"/>
  </si>
  <si>
    <t>使用料及び手数料</t>
    <rPh sb="0" eb="3">
      <t>シヨウリョウ</t>
    </rPh>
    <rPh sb="3" eb="4">
      <t>オヨ</t>
    </rPh>
    <rPh sb="5" eb="8">
      <t>テスウリョウ</t>
    </rPh>
    <phoneticPr fontId="2"/>
  </si>
  <si>
    <t>国庫支出金</t>
    <rPh sb="0" eb="2">
      <t>コッコ</t>
    </rPh>
    <rPh sb="2" eb="5">
      <t>シシュツキン</t>
    </rPh>
    <phoneticPr fontId="2"/>
  </si>
  <si>
    <t>県支出金</t>
    <rPh sb="0" eb="1">
      <t>ケン</t>
    </rPh>
    <rPh sb="1" eb="4">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</si>
  <si>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</si>
  <si>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</si>
  <si>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</si>
  <si>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</si>
  <si>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</si>
  <si>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町債</t>
    <rPh sb="0" eb="1">
      <t>チョウ</t>
    </rPh>
    <rPh sb="1" eb="2">
      <t>サイ</t>
    </rPh>
    <phoneticPr fontId="2"/>
  </si>
  <si>
    <t>地方消費税交付金</t>
    <rPh sb="0" eb="2">
      <t>チホウ</t>
    </rPh>
    <rPh sb="2" eb="4">
      <t>ショウヒ</t>
    </rPh>
    <rPh sb="4" eb="5">
      <t>ゼイ</t>
    </rPh>
    <rPh sb="5" eb="8">
      <t>コウフキン</t>
    </rPh>
    <phoneticPr fontId="2"/>
  </si>
  <si>
    <t>資料：財政課</t>
    <rPh sb="0" eb="2">
      <t>シリョウ</t>
    </rPh>
    <rPh sb="3" eb="5">
      <t>ザイセイ</t>
    </rPh>
    <rPh sb="5" eb="6">
      <t>カ</t>
    </rPh>
    <phoneticPr fontId="2"/>
  </si>
  <si>
    <t>歳出合計</t>
    <rPh sb="0" eb="2">
      <t>サイシュツ</t>
    </rPh>
    <rPh sb="2" eb="4">
      <t>ゴウケイ</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</si>
  <si>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</si>
  <si>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</si>
  <si>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</si>
  <si>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</si>
  <si>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</si>
  <si>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</si>
  <si>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</si>
  <si>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</si>
  <si>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</si>
  <si>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</si>
  <si>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</si>
  <si>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1">
      <t>コウ</t>
    </rPh>
    <rPh sb="1" eb="2">
      <t>サイ</t>
    </rPh>
    <rPh sb="2" eb="3">
      <t>ヒ</t>
    </rPh>
    <phoneticPr fontId="2"/>
  </si>
  <si>
    <t>諸支出金</t>
    <rPh sb="0" eb="1">
      <t>ショ</t>
    </rPh>
    <rPh sb="1" eb="4">
      <t>シシュツキン</t>
    </rPh>
    <phoneticPr fontId="2"/>
  </si>
  <si>
    <t>公債費</t>
    <rPh sb="0" eb="2">
      <t>コウサイ</t>
    </rPh>
    <rPh sb="2" eb="3">
      <t>ヒ</t>
    </rPh>
    <phoneticPr fontId="2"/>
  </si>
  <si>
    <t>単位：千円・構成比％</t>
    <rPh sb="0" eb="2">
      <t>タンイ</t>
    </rPh>
    <rPh sb="3" eb="5">
      <t>センエン</t>
    </rPh>
    <rPh sb="6" eb="9">
      <t>コウセイヒ</t>
    </rPh>
    <phoneticPr fontId="2"/>
  </si>
  <si>
    <t>歳入合計</t>
    <rPh sb="0" eb="2">
      <t>サイニュウ</t>
    </rPh>
    <rPh sb="2" eb="4">
      <t>ゴウケイ</t>
    </rPh>
    <phoneticPr fontId="2"/>
  </si>
  <si>
    <t>町税</t>
    <rPh sb="0" eb="2">
      <t>チョウゼイ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</si>
  <si>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</si>
  <si>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</si>
  <si>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</si>
  <si>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</si>
  <si>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自動車取得税交付金</t>
    <rPh sb="0" eb="3">
      <t>ジドウシャ</t>
    </rPh>
    <rPh sb="3" eb="5">
      <t>シュトク</t>
    </rPh>
    <rPh sb="5" eb="6">
      <t>ゼイ</t>
    </rPh>
    <rPh sb="6" eb="9">
      <t>コウフキン</t>
    </rPh>
    <phoneticPr fontId="2"/>
  </si>
  <si>
    <t>特別・企業会計歳入歳出決算額</t>
    <rPh sb="0" eb="2">
      <t>トクベツ</t>
    </rPh>
    <rPh sb="3" eb="5">
      <t>キギョウ</t>
    </rPh>
    <rPh sb="5" eb="7">
      <t>カイケイ</t>
    </rPh>
    <rPh sb="7" eb="9">
      <t>サイニュウ</t>
    </rPh>
    <rPh sb="9" eb="11">
      <t>サイシュツ</t>
    </rPh>
    <rPh sb="11" eb="13">
      <t>ケッサン</t>
    </rPh>
    <rPh sb="13" eb="14">
      <t>ガク</t>
    </rPh>
    <phoneticPr fontId="2"/>
  </si>
  <si>
    <t>単位：千円</t>
    <rPh sb="0" eb="2">
      <t>タンイ</t>
    </rPh>
    <rPh sb="3" eb="5">
      <t>センエン</t>
    </rPh>
    <phoneticPr fontId="2"/>
  </si>
  <si>
    <t>会計</t>
    <rPh sb="0" eb="2">
      <t>カイケイ</t>
    </rPh>
    <phoneticPr fontId="2"/>
  </si>
  <si>
    <t>種　　　　類</t>
    <rPh sb="0" eb="1">
      <t>タネ</t>
    </rPh>
    <rPh sb="5" eb="6">
      <t>タグイ</t>
    </rPh>
    <phoneticPr fontId="2"/>
  </si>
  <si>
    <t>国民健康保険事業</t>
    <rPh sb="0" eb="2">
      <t>コクミン</t>
    </rPh>
    <rPh sb="2" eb="4">
      <t>ケンコウ</t>
    </rPh>
    <rPh sb="4" eb="6">
      <t>ホケン</t>
    </rPh>
    <rPh sb="6" eb="8">
      <t>ジギョウ</t>
    </rPh>
    <phoneticPr fontId="2"/>
  </si>
  <si>
    <t>土地取得</t>
    <rPh sb="0" eb="2">
      <t>トチ</t>
    </rPh>
    <rPh sb="2" eb="4">
      <t>シュトク</t>
    </rPh>
    <phoneticPr fontId="2"/>
  </si>
  <si>
    <t>下水道事業</t>
    <rPh sb="0" eb="3">
      <t>ゲスイドウ</t>
    </rPh>
    <rPh sb="3" eb="5">
      <t>ジギョウ</t>
    </rPh>
    <phoneticPr fontId="2"/>
  </si>
  <si>
    <t>水道事業</t>
    <rPh sb="0" eb="2">
      <t>スイドウ</t>
    </rPh>
    <rPh sb="2" eb="4">
      <t>ジギョウ</t>
    </rPh>
    <phoneticPr fontId="2"/>
  </si>
  <si>
    <t>収益的収入</t>
    <rPh sb="0" eb="3">
      <t>シュウエキテキ</t>
    </rPh>
    <rPh sb="3" eb="5">
      <t>シュウニュウ</t>
    </rPh>
    <phoneticPr fontId="2"/>
  </si>
  <si>
    <t>資本的収入</t>
    <rPh sb="0" eb="3">
      <t>シホンテキ</t>
    </rPh>
    <rPh sb="3" eb="5">
      <t>シュウニュウ</t>
    </rPh>
    <phoneticPr fontId="2"/>
  </si>
  <si>
    <t>企業</t>
    <rPh sb="0" eb="2">
      <t>キギョウ</t>
    </rPh>
    <phoneticPr fontId="2"/>
  </si>
  <si>
    <t>企業</t>
    <rPh sb="0" eb="1">
      <t>クワダ</t>
    </rPh>
    <rPh sb="1" eb="2">
      <t>ギョウ</t>
    </rPh>
    <phoneticPr fontId="2"/>
  </si>
  <si>
    <t>収益的支出</t>
    <rPh sb="0" eb="3">
      <t>シュウエキテキ</t>
    </rPh>
    <rPh sb="3" eb="5">
      <t>シシュツ</t>
    </rPh>
    <phoneticPr fontId="2"/>
  </si>
  <si>
    <t>資本的支出</t>
    <rPh sb="0" eb="3">
      <t>シホンテキ</t>
    </rPh>
    <rPh sb="3" eb="5">
      <t>シシュツ</t>
    </rPh>
    <phoneticPr fontId="2"/>
  </si>
  <si>
    <t>合計</t>
    <rPh sb="0" eb="2">
      <t>ゴウケイ</t>
    </rPh>
    <phoneticPr fontId="2"/>
  </si>
  <si>
    <t>年度</t>
    <rPh sb="0" eb="2">
      <t>ネンド</t>
    </rPh>
    <phoneticPr fontId="2"/>
  </si>
  <si>
    <t>人件費</t>
    <rPh sb="0" eb="3">
      <t>ジンケンヒ</t>
    </rPh>
    <phoneticPr fontId="2"/>
  </si>
  <si>
    <t>扶助費</t>
    <rPh sb="0" eb="3">
      <t>フジョヒ</t>
    </rPh>
    <phoneticPr fontId="2"/>
  </si>
  <si>
    <t>物件費</t>
    <rPh sb="0" eb="3">
      <t>ブッケンヒ</t>
    </rPh>
    <phoneticPr fontId="2"/>
  </si>
  <si>
    <t>補助費等</t>
    <rPh sb="0" eb="2">
      <t>ホジョ</t>
    </rPh>
    <rPh sb="2" eb="3">
      <t>ヒ</t>
    </rPh>
    <rPh sb="3" eb="4">
      <t>ナド</t>
    </rPh>
    <phoneticPr fontId="2"/>
  </si>
  <si>
    <t>積立金</t>
    <rPh sb="0" eb="2">
      <t>ツミタテ</t>
    </rPh>
    <rPh sb="2" eb="3">
      <t>キン</t>
    </rPh>
    <phoneticPr fontId="2"/>
  </si>
  <si>
    <t>投資及び出資金等</t>
    <rPh sb="0" eb="2">
      <t>トウシ</t>
    </rPh>
    <rPh sb="2" eb="3">
      <t>オヨ</t>
    </rPh>
    <rPh sb="4" eb="7">
      <t>シュッシキン</t>
    </rPh>
    <rPh sb="7" eb="8">
      <t>ナド</t>
    </rPh>
    <phoneticPr fontId="2"/>
  </si>
  <si>
    <t>繰出金等</t>
    <rPh sb="0" eb="1">
      <t>グリ</t>
    </rPh>
    <rPh sb="1" eb="3">
      <t>シュッキン</t>
    </rPh>
    <rPh sb="3" eb="4">
      <t>ナド</t>
    </rPh>
    <phoneticPr fontId="2"/>
  </si>
  <si>
    <t>投資的経費</t>
    <rPh sb="0" eb="3">
      <t>トウシテキ</t>
    </rPh>
    <rPh sb="3" eb="5">
      <t>ケイヒ</t>
    </rPh>
    <phoneticPr fontId="2"/>
  </si>
  <si>
    <t>維持補修費</t>
    <rPh sb="0" eb="2">
      <t>イジ</t>
    </rPh>
    <rPh sb="2" eb="4">
      <t>ホシュウ</t>
    </rPh>
    <rPh sb="4" eb="5">
      <t>ヒ</t>
    </rPh>
    <phoneticPr fontId="2"/>
  </si>
  <si>
    <t>区分</t>
    <rPh sb="0" eb="2">
      <t>クブン</t>
    </rPh>
    <phoneticPr fontId="2"/>
  </si>
  <si>
    <t>決 算 額</t>
    <rPh sb="0" eb="1">
      <t>ケツ</t>
    </rPh>
    <rPh sb="2" eb="3">
      <t>サン</t>
    </rPh>
    <rPh sb="4" eb="5">
      <t>ガク</t>
    </rPh>
    <phoneticPr fontId="2"/>
  </si>
  <si>
    <t>基準財政
需要額
（錯誤前）</t>
    <rPh sb="0" eb="2">
      <t>キジュン</t>
    </rPh>
    <rPh sb="2" eb="4">
      <t>ザイセイ</t>
    </rPh>
    <rPh sb="5" eb="7">
      <t>ジュヨウ</t>
    </rPh>
    <rPh sb="7" eb="8">
      <t>ガク</t>
    </rPh>
    <rPh sb="10" eb="12">
      <t>サクゴ</t>
    </rPh>
    <rPh sb="12" eb="13">
      <t>マエ</t>
    </rPh>
    <phoneticPr fontId="2"/>
  </si>
  <si>
    <t>基準財政
収入額
（錯誤前）</t>
    <rPh sb="0" eb="2">
      <t>キジュン</t>
    </rPh>
    <rPh sb="2" eb="4">
      <t>ザイセイ</t>
    </rPh>
    <rPh sb="5" eb="7">
      <t>シュウニュウ</t>
    </rPh>
    <rPh sb="7" eb="8">
      <t>ガク</t>
    </rPh>
    <rPh sb="10" eb="12">
      <t>サクゴ</t>
    </rPh>
    <rPh sb="12" eb="13">
      <t>マエ</t>
    </rPh>
    <phoneticPr fontId="2"/>
  </si>
  <si>
    <t>財政力
指数
（単年度）</t>
    <rPh sb="0" eb="3">
      <t>ザイセイリョク</t>
    </rPh>
    <rPh sb="4" eb="6">
      <t>シスウ</t>
    </rPh>
    <rPh sb="8" eb="11">
      <t>タンネンド</t>
    </rPh>
    <phoneticPr fontId="2"/>
  </si>
  <si>
    <t>その他</t>
    <rPh sb="2" eb="3">
      <t>タ</t>
    </rPh>
    <phoneticPr fontId="2"/>
  </si>
  <si>
    <t>　財　政</t>
    <rPh sb="1" eb="2">
      <t>ザイ</t>
    </rPh>
    <rPh sb="3" eb="4">
      <t>セイ</t>
    </rPh>
    <phoneticPr fontId="2"/>
  </si>
  <si>
    <t>土木債</t>
    <rPh sb="0" eb="1">
      <t>ツチ</t>
    </rPh>
    <rPh sb="1" eb="2">
      <t>キ</t>
    </rPh>
    <rPh sb="2" eb="3">
      <t>サイ</t>
    </rPh>
    <phoneticPr fontId="2"/>
  </si>
  <si>
    <t>教育債</t>
    <rPh sb="0" eb="1">
      <t>キョウ</t>
    </rPh>
    <rPh sb="1" eb="2">
      <t>イク</t>
    </rPh>
    <rPh sb="2" eb="3">
      <t>サイ</t>
    </rPh>
    <phoneticPr fontId="2"/>
  </si>
  <si>
    <t>資料：財政課</t>
    <phoneticPr fontId="2"/>
  </si>
  <si>
    <t>交通安全対策特別交付金</t>
    <rPh sb="0" eb="2">
      <t>コウツウ</t>
    </rPh>
    <rPh sb="2" eb="4">
      <t>アンゼン</t>
    </rPh>
    <rPh sb="4" eb="6">
      <t>タイサク</t>
    </rPh>
    <rPh sb="6" eb="8">
      <t>トクベツ</t>
    </rPh>
    <rPh sb="8" eb="11">
      <t>コウフキン</t>
    </rPh>
    <phoneticPr fontId="2"/>
  </si>
  <si>
    <t>普通会計決算性質別歳出</t>
    <rPh sb="0" eb="2">
      <t>フツウ</t>
    </rPh>
    <rPh sb="2" eb="4">
      <t>カイケイ</t>
    </rPh>
    <rPh sb="4" eb="6">
      <t>ケッサン</t>
    </rPh>
    <rPh sb="6" eb="8">
      <t>セイシツ</t>
    </rPh>
    <rPh sb="8" eb="9">
      <t>ベツ</t>
    </rPh>
    <rPh sb="9" eb="11">
      <t>サイシュツ</t>
    </rPh>
    <phoneticPr fontId="2"/>
  </si>
  <si>
    <t>歳　　　　　入</t>
    <rPh sb="0" eb="1">
      <t>トシ</t>
    </rPh>
    <rPh sb="6" eb="7">
      <t>イ</t>
    </rPh>
    <phoneticPr fontId="2"/>
  </si>
  <si>
    <t>歳　　　　　出</t>
    <rPh sb="0" eb="1">
      <t>トシ</t>
    </rPh>
    <rPh sb="6" eb="7">
      <t>デ</t>
    </rPh>
    <phoneticPr fontId="2"/>
  </si>
  <si>
    <t>後期高齢者医療</t>
    <rPh sb="0" eb="2">
      <t>コウキ</t>
    </rPh>
    <rPh sb="2" eb="5">
      <t>コウレイシャ</t>
    </rPh>
    <rPh sb="5" eb="7">
      <t>イリョウ</t>
    </rPh>
    <phoneticPr fontId="2"/>
  </si>
  <si>
    <t>特　　　別</t>
    <rPh sb="0" eb="1">
      <t>トク</t>
    </rPh>
    <rPh sb="4" eb="5">
      <t>ベツ</t>
    </rPh>
    <phoneticPr fontId="2"/>
  </si>
  <si>
    <t>基金
（土地開発基金含む）
(千円)</t>
    <rPh sb="0" eb="2">
      <t>キキン</t>
    </rPh>
    <rPh sb="4" eb="6">
      <t>トチ</t>
    </rPh>
    <rPh sb="6" eb="8">
      <t>カイハツ</t>
    </rPh>
    <rPh sb="8" eb="10">
      <t>キキン</t>
    </rPh>
    <rPh sb="10" eb="11">
      <t>フク</t>
    </rPh>
    <rPh sb="15" eb="17">
      <t>センエン</t>
    </rPh>
    <phoneticPr fontId="2"/>
  </si>
  <si>
    <r>
      <t>建物（延床面積）
(m</t>
    </r>
    <r>
      <rPr>
        <vertAlign val="superscript"/>
        <sz val="7"/>
        <rFont val="ＭＳ 明朝"/>
        <family val="1"/>
        <charset val="128"/>
      </rPr>
      <t>2</t>
    </r>
    <r>
      <rPr>
        <sz val="7"/>
        <rFont val="ＭＳ 明朝"/>
        <family val="1"/>
        <charset val="128"/>
      </rPr>
      <t>)</t>
    </r>
    <rPh sb="0" eb="2">
      <t>タテモノ</t>
    </rPh>
    <rPh sb="3" eb="4">
      <t>ノ</t>
    </rPh>
    <rPh sb="4" eb="5">
      <t>ユカ</t>
    </rPh>
    <rPh sb="5" eb="7">
      <t>メンセキ</t>
    </rPh>
    <phoneticPr fontId="2"/>
  </si>
  <si>
    <r>
      <t>土地（地積）
(m</t>
    </r>
    <r>
      <rPr>
        <vertAlign val="superscript"/>
        <sz val="7"/>
        <rFont val="ＭＳ 明朝"/>
        <family val="1"/>
        <charset val="128"/>
      </rPr>
      <t>2</t>
    </r>
    <r>
      <rPr>
        <sz val="7"/>
        <rFont val="ＭＳ 明朝"/>
        <family val="1"/>
        <charset val="128"/>
      </rPr>
      <t>)</t>
    </r>
    <rPh sb="0" eb="2">
      <t>トチ</t>
    </rPh>
    <rPh sb="3" eb="5">
      <t>チセキ</t>
    </rPh>
    <phoneticPr fontId="2"/>
  </si>
  <si>
    <t>町有財産</t>
    <rPh sb="0" eb="1">
      <t>チョウ</t>
    </rPh>
    <rPh sb="1" eb="2">
      <t>ユウ</t>
    </rPh>
    <rPh sb="2" eb="4">
      <t>ザイサン</t>
    </rPh>
    <phoneticPr fontId="2"/>
  </si>
  <si>
    <t>資料：税務課</t>
    <rPh sb="0" eb="2">
      <t>シリョウ</t>
    </rPh>
    <rPh sb="3" eb="5">
      <t>ゼイム</t>
    </rPh>
    <rPh sb="5" eb="6">
      <t>カ</t>
    </rPh>
    <phoneticPr fontId="2"/>
  </si>
  <si>
    <t>入湯税</t>
    <rPh sb="0" eb="2">
      <t>ニュウトウ</t>
    </rPh>
    <rPh sb="2" eb="3">
      <t>ゼイ</t>
    </rPh>
    <phoneticPr fontId="2"/>
  </si>
  <si>
    <t>都市計画税</t>
    <rPh sb="0" eb="2">
      <t>トシ</t>
    </rPh>
    <rPh sb="2" eb="4">
      <t>ケイカク</t>
    </rPh>
    <rPh sb="4" eb="5">
      <t>ゼイ</t>
    </rPh>
    <phoneticPr fontId="2"/>
  </si>
  <si>
    <t>特別土地保有税</t>
    <rPh sb="0" eb="2">
      <t>トクベツ</t>
    </rPh>
    <rPh sb="2" eb="4">
      <t>トチ</t>
    </rPh>
    <rPh sb="4" eb="7">
      <t>ホユウゼイ</t>
    </rPh>
    <phoneticPr fontId="2"/>
  </si>
  <si>
    <t>町たばこ税</t>
    <rPh sb="0" eb="1">
      <t>チョウ</t>
    </rPh>
    <rPh sb="4" eb="5">
      <t>ゼイ</t>
    </rPh>
    <phoneticPr fontId="2"/>
  </si>
  <si>
    <t>軽自動車税</t>
    <rPh sb="0" eb="4">
      <t>ケイジドウシャ</t>
    </rPh>
    <rPh sb="4" eb="5">
      <t>ゼイ</t>
    </rPh>
    <phoneticPr fontId="2"/>
  </si>
  <si>
    <t>固定資産税</t>
    <rPh sb="0" eb="2">
      <t>コテイ</t>
    </rPh>
    <rPh sb="2" eb="5">
      <t>シサンゼイ</t>
    </rPh>
    <phoneticPr fontId="2"/>
  </si>
  <si>
    <t>町民税</t>
    <rPh sb="0" eb="2">
      <t>チョウミン</t>
    </rPh>
    <rPh sb="2" eb="3">
      <t>ゼイ</t>
    </rPh>
    <phoneticPr fontId="2"/>
  </si>
  <si>
    <t>一般会計歳入決算額</t>
    <rPh sb="0" eb="2">
      <t>イッパン</t>
    </rPh>
    <rPh sb="2" eb="4">
      <t>カイケイ</t>
    </rPh>
    <rPh sb="4" eb="6">
      <t>サイニュウ</t>
    </rPh>
    <rPh sb="6" eb="8">
      <t>ケッサン</t>
    </rPh>
    <rPh sb="8" eb="9">
      <t>ガク</t>
    </rPh>
    <phoneticPr fontId="2"/>
  </si>
  <si>
    <t>一般会計歳出決算額</t>
    <rPh sb="0" eb="2">
      <t>イッパン</t>
    </rPh>
    <rPh sb="2" eb="4">
      <t>カイケイ</t>
    </rPh>
    <rPh sb="4" eb="6">
      <t>サイシュツ</t>
    </rPh>
    <rPh sb="6" eb="8">
      <t>ケッサン</t>
    </rPh>
    <rPh sb="8" eb="9">
      <t>ガク</t>
    </rPh>
    <phoneticPr fontId="2"/>
  </si>
  <si>
    <t>町債の決算額（一般会計）</t>
    <rPh sb="0" eb="1">
      <t>マチ</t>
    </rPh>
    <rPh sb="1" eb="2">
      <t>サイ</t>
    </rPh>
    <rPh sb="3" eb="5">
      <t>ケッサン</t>
    </rPh>
    <rPh sb="5" eb="6">
      <t>ガク</t>
    </rPh>
    <rPh sb="7" eb="9">
      <t>イッパン</t>
    </rPh>
    <rPh sb="9" eb="11">
      <t>カイケイ</t>
    </rPh>
    <phoneticPr fontId="2"/>
  </si>
  <si>
    <t>小計</t>
    <rPh sb="0" eb="2">
      <t>ショウケイ</t>
    </rPh>
    <phoneticPr fontId="2"/>
  </si>
  <si>
    <t>町税収入決算額</t>
    <rPh sb="0" eb="2">
      <t>チョウゼイ</t>
    </rPh>
    <rPh sb="2" eb="4">
      <t>シュウニュウ</t>
    </rPh>
    <rPh sb="4" eb="6">
      <t>ケッサン</t>
    </rPh>
    <rPh sb="6" eb="7">
      <t>ガク</t>
    </rPh>
    <phoneticPr fontId="2"/>
  </si>
  <si>
    <t>各年度３月31日現在</t>
    <rPh sb="0" eb="1">
      <t>カク</t>
    </rPh>
    <rPh sb="1" eb="3">
      <t>ネンド</t>
    </rPh>
    <rPh sb="4" eb="5">
      <t>ガツ</t>
    </rPh>
    <rPh sb="7" eb="10">
      <t>ニチゲンザイ</t>
    </rPh>
    <rPh sb="8" eb="10">
      <t>ゲンザイ</t>
    </rPh>
    <phoneticPr fontId="2"/>
  </si>
  <si>
    <t>財政力</t>
    <rPh sb="0" eb="3">
      <t>ザイセイリョク</t>
    </rPh>
    <phoneticPr fontId="2"/>
  </si>
  <si>
    <t>-</t>
    <phoneticPr fontId="2"/>
  </si>
  <si>
    <t>町税滞納額</t>
    <rPh sb="0" eb="2">
      <t>チョウゼイ</t>
    </rPh>
    <rPh sb="2" eb="4">
      <t>タイノウ</t>
    </rPh>
    <rPh sb="4" eb="5">
      <t>ガク</t>
    </rPh>
    <phoneticPr fontId="2"/>
  </si>
  <si>
    <t>実質公債費比率（％）</t>
    <rPh sb="0" eb="2">
      <t>ジッシツ</t>
    </rPh>
    <rPh sb="2" eb="5">
      <t>コウサイヒ</t>
    </rPh>
    <rPh sb="5" eb="7">
      <t>ヒリツ</t>
    </rPh>
    <phoneticPr fontId="2"/>
  </si>
  <si>
    <t>将来負担
比率（％）</t>
    <rPh sb="0" eb="2">
      <t>ショウライ</t>
    </rPh>
    <rPh sb="2" eb="4">
      <t>フタン</t>
    </rPh>
    <rPh sb="5" eb="7">
      <t>ヒリツ</t>
    </rPh>
    <phoneticPr fontId="2"/>
  </si>
  <si>
    <t>健全化判断比率（％）</t>
    <rPh sb="0" eb="3">
      <t>ケンゼンカ</t>
    </rPh>
    <rPh sb="3" eb="5">
      <t>ハンダン</t>
    </rPh>
    <rPh sb="5" eb="7">
      <t>ヒリツ</t>
    </rPh>
    <phoneticPr fontId="2"/>
  </si>
  <si>
    <t>地方消費税交付金</t>
    <rPh sb="0" eb="2">
      <t>チホウ</t>
    </rPh>
    <rPh sb="2" eb="5">
      <t>ショウヒゼイ</t>
    </rPh>
    <rPh sb="5" eb="8">
      <t>コウフキン</t>
    </rPh>
    <phoneticPr fontId="2"/>
  </si>
  <si>
    <t>△19.8</t>
    <phoneticPr fontId="2"/>
  </si>
  <si>
    <t>△73.2</t>
    <phoneticPr fontId="2"/>
  </si>
  <si>
    <t>△15.4</t>
    <phoneticPr fontId="2"/>
  </si>
  <si>
    <t>△28.9</t>
    <phoneticPr fontId="2"/>
  </si>
  <si>
    <t>←①前頁の総額をここに入力</t>
    <rPh sb="2" eb="3">
      <t>ゼン</t>
    </rPh>
    <rPh sb="3" eb="4">
      <t>ページ</t>
    </rPh>
    <rPh sb="5" eb="7">
      <t>ソウガク</t>
    </rPh>
    <rPh sb="11" eb="13">
      <t>ニュウリョク</t>
    </rPh>
    <phoneticPr fontId="2"/>
  </si>
  <si>
    <t>←②黄色い欄に構成比％を入力</t>
    <rPh sb="2" eb="4">
      <t>キイロ</t>
    </rPh>
    <phoneticPr fontId="2"/>
  </si>
  <si>
    <t>←①前頁の総額をここに入力</t>
    <phoneticPr fontId="2"/>
  </si>
  <si>
    <t>←②黄色い欄に構成比％を入力</t>
    <phoneticPr fontId="2"/>
  </si>
  <si>
    <t>85.5
(88.6)</t>
    <phoneticPr fontId="2"/>
  </si>
  <si>
    <t>82.8
(86.4)</t>
    <phoneticPr fontId="2"/>
  </si>
  <si>
    <t>平30(構成比）</t>
    <phoneticPr fontId="2"/>
  </si>
  <si>
    <t>平30(構成比）</t>
    <rPh sb="0" eb="1">
      <t>ヘイ</t>
    </rPh>
    <phoneticPr fontId="2"/>
  </si>
  <si>
    <t>△6.5</t>
    <phoneticPr fontId="2"/>
  </si>
  <si>
    <t>△24.7</t>
    <phoneticPr fontId="2"/>
  </si>
  <si>
    <t>※経常収支比率（　）内は、臨時財政対策債を除いた比率</t>
    <rPh sb="1" eb="3">
      <t>ケイジョウ</t>
    </rPh>
    <rPh sb="3" eb="5">
      <t>シュウシ</t>
    </rPh>
    <rPh sb="5" eb="7">
      <t>ヒリツ</t>
    </rPh>
    <rPh sb="10" eb="11">
      <t>ナイ</t>
    </rPh>
    <rPh sb="13" eb="15">
      <t>リンジ</t>
    </rPh>
    <rPh sb="15" eb="17">
      <t>ザイセイ</t>
    </rPh>
    <rPh sb="17" eb="19">
      <t>タイサク</t>
    </rPh>
    <rPh sb="19" eb="20">
      <t>サイ</t>
    </rPh>
    <rPh sb="21" eb="22">
      <t>ノゾ</t>
    </rPh>
    <rPh sb="24" eb="26">
      <t>ヒリツ</t>
    </rPh>
    <phoneticPr fontId="2"/>
  </si>
  <si>
    <t>令１(構成比）</t>
    <rPh sb="0" eb="1">
      <t>レイ</t>
    </rPh>
    <phoneticPr fontId="2"/>
  </si>
  <si>
    <t>令１</t>
    <rPh sb="0" eb="1">
      <t>レイ</t>
    </rPh>
    <phoneticPr fontId="2"/>
  </si>
  <si>
    <t>自動車税環境性能割交付金</t>
    <rPh sb="0" eb="3">
      <t>ジドウシャ</t>
    </rPh>
    <rPh sb="3" eb="4">
      <t>ゼイ</t>
    </rPh>
    <rPh sb="4" eb="6">
      <t>カンキョウ</t>
    </rPh>
    <rPh sb="6" eb="8">
      <t>セイノウ</t>
    </rPh>
    <rPh sb="8" eb="9">
      <t>ワリ</t>
    </rPh>
    <rPh sb="9" eb="12">
      <t>コウフキン</t>
    </rPh>
    <phoneticPr fontId="2"/>
  </si>
  <si>
    <t>下水道事業</t>
    <rPh sb="0" eb="1">
      <t>ゲ</t>
    </rPh>
    <rPh sb="1" eb="3">
      <t>スイドウ</t>
    </rPh>
    <rPh sb="3" eb="5">
      <t>ジギョウ</t>
    </rPh>
    <phoneticPr fontId="2"/>
  </si>
  <si>
    <t>85.1
(88.7)</t>
    <phoneticPr fontId="2"/>
  </si>
  <si>
    <t>85.0
(88.5)</t>
    <phoneticPr fontId="2"/>
  </si>
  <si>
    <t>-</t>
    <phoneticPr fontId="2"/>
  </si>
  <si>
    <t>-</t>
    <phoneticPr fontId="2"/>
  </si>
  <si>
    <t>※下水道事業は令和元年度より特別会計から企業会計に変更となりました。</t>
    <rPh sb="1" eb="4">
      <t>ゲスイドウ</t>
    </rPh>
    <rPh sb="4" eb="6">
      <t>ジギョウ</t>
    </rPh>
    <rPh sb="7" eb="9">
      <t>レイワ</t>
    </rPh>
    <rPh sb="9" eb="11">
      <t>ガンネン</t>
    </rPh>
    <rPh sb="11" eb="12">
      <t>ド</t>
    </rPh>
    <rPh sb="14" eb="16">
      <t>トクベツ</t>
    </rPh>
    <rPh sb="16" eb="18">
      <t>カイケイ</t>
    </rPh>
    <rPh sb="20" eb="22">
      <t>キギョウ</t>
    </rPh>
    <rPh sb="22" eb="24">
      <t>カイケイ</t>
    </rPh>
    <rPh sb="25" eb="27">
      <t>ヘンコウ</t>
    </rPh>
    <phoneticPr fontId="2"/>
  </si>
  <si>
    <t>令２(構成比）</t>
    <rPh sb="0" eb="1">
      <t>レイ</t>
    </rPh>
    <phoneticPr fontId="2"/>
  </si>
  <si>
    <t>令１</t>
  </si>
  <si>
    <t>平30</t>
    <phoneticPr fontId="2"/>
  </si>
  <si>
    <t>平30</t>
    <phoneticPr fontId="2"/>
  </si>
  <si>
    <t>平30</t>
    <phoneticPr fontId="2"/>
  </si>
  <si>
    <t>平30</t>
    <phoneticPr fontId="2"/>
  </si>
  <si>
    <t>平30</t>
    <phoneticPr fontId="2"/>
  </si>
  <si>
    <t>平28</t>
    <phoneticPr fontId="2"/>
  </si>
  <si>
    <t>平28</t>
    <phoneticPr fontId="2"/>
  </si>
  <si>
    <t>平28</t>
    <phoneticPr fontId="2"/>
  </si>
  <si>
    <t>法人事業税交付金</t>
    <rPh sb="0" eb="2">
      <t>ホウジン</t>
    </rPh>
    <rPh sb="2" eb="5">
      <t>ジギョウゼイ</t>
    </rPh>
    <rPh sb="5" eb="8">
      <t>コウフキン</t>
    </rPh>
    <phoneticPr fontId="2"/>
  </si>
  <si>
    <t>-</t>
    <phoneticPr fontId="2"/>
  </si>
  <si>
    <t>-</t>
    <phoneticPr fontId="2"/>
  </si>
  <si>
    <t>△37.5</t>
    <phoneticPr fontId="2"/>
  </si>
  <si>
    <t>△72.7</t>
    <phoneticPr fontId="2"/>
  </si>
  <si>
    <t>△15.0</t>
    <phoneticPr fontId="2"/>
  </si>
  <si>
    <t>△37.2</t>
    <phoneticPr fontId="2"/>
  </si>
  <si>
    <t>84.8
(87.5)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</si>
</sst>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Red]\-#,##0.0"/>
    <numFmt numFmtId="177" formatCode="0.0"/>
    <numFmt numFmtId="178" formatCode="#,##0_);[Red]\(#,##0\)"/>
    <numFmt numFmtId="179" formatCode="0.0&quot;%&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7"/>
      <name val="ＭＳ ゴシック"/>
      <family val="3"/>
      <charset val="128"/>
    </font>
    <font>
      <sz val="7"/>
      <name val="ＭＳ Ｐゴシック"/>
      <family val="3"/>
      <charset val="128"/>
    </font>
    <font>
      <sz val="6"/>
      <name val="ＭＳ ゴシック"/>
      <family val="3"/>
      <charset val="128"/>
    </font>
    <font>
      <sz val="6"/>
      <name val="ＭＳ 明朝"/>
      <family val="1"/>
      <charset val="128"/>
    </font>
    <font>
      <sz val="11"/>
      <name val="ＭＳ ゴシック"/>
      <family val="3"/>
      <charset val="128"/>
    </font>
    <font>
      <sz val="10"/>
      <name val="ＭＳ ゴシック"/>
      <family val="3"/>
      <charset val="128"/>
    </font>
    <font>
      <sz val="10"/>
      <name val="ＭＳ Ｐゴシック"/>
      <family val="3"/>
      <charset val="128"/>
    </font>
    <font>
      <sz val="5.5"/>
      <name val="ＭＳ 明朝"/>
      <family val="1"/>
      <charset val="128"/>
    </font>
    <font>
      <vertAlign val="superscript"/>
      <sz val="7"/>
      <name val="ＭＳ 明朝"/>
      <family val="1"/>
      <charset val="128"/>
    </font>
    <font>
      <sz val="6.5"/>
      <name val="ＭＳ ゴシック"/>
      <family val="3"/>
      <charset val="128"/>
    </font>
    <font>
      <sz val="6.5"/>
      <name val="ＭＳ 明朝"/>
      <family val="1"/>
      <charset val="128"/>
    </font>
    <font>
      <sz val="11"/>
      <color rgb="FFFFC000"/>
      <name val="ＭＳ Ｐゴシック"/>
      <family val="3"/>
      <charset val="128"/>
    </font>
    <font>
      <sz val="5"/>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bottom style="hair">
        <color indexed="64"/>
      </bottom>
      <diagonal style="hair">
        <color indexed="64"/>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s>
  <cellStyleXfs count="5">
    <xf numFmtId="0" fontId="0" fillId="0" borderId="0">
      <alignment vertical="top" textRotation="255"/>
    </xf>
    <xf numFmtId="0" fontId="3" fillId="0" borderId="0" applyProtection="0">
      <alignment horizontal="right"/>
    </xf>
    <xf numFmtId="0" fontId="3" fillId="0" borderId="1" applyBorder="0">
      <alignment horizontal="center" vertical="center"/>
      <protection locked="0"/>
    </xf>
    <xf numFmtId="38" fontId="1" fillId="0" borderId="0" applyFont="0" applyFill="0" applyBorder="0" applyAlignment="0" applyProtection="0"/>
    <xf numFmtId="0" fontId="3" fillId="0" borderId="0" applyProtection="0">
      <alignment horizontal="right"/>
    </xf>
  </cellStyleXfs>
  <cellXfs count="247">
    <xf numFmtId="0" fontId="0" fillId="0" borderId="0" xfId="0">
      <alignment vertical="top" textRotation="255"/>
    </xf>
    <xf numFmtId="0" fontId="0" fillId="0" borderId="0" xfId="0" applyProtection="1">
      <alignment vertical="top" textRotation="255"/>
    </xf>
    <xf numFmtId="0" fontId="3" fillId="0" borderId="0" xfId="0" applyFont="1" applyBorder="1" applyAlignment="1" applyProtection="1">
      <alignment horizontal="center" vertical="center"/>
    </xf>
    <xf numFmtId="38" fontId="3" fillId="0" borderId="0" xfId="3" applyFont="1" applyBorder="1" applyAlignment="1" applyProtection="1">
      <alignment horizontal="right" vertical="center"/>
    </xf>
    <xf numFmtId="38" fontId="4" fillId="0" borderId="0" xfId="3" applyFont="1" applyBorder="1" applyAlignment="1" applyProtection="1">
      <alignment horizontal="right" vertical="center"/>
    </xf>
    <xf numFmtId="38" fontId="3" fillId="0" borderId="0" xfId="3" applyNumberFormat="1" applyFont="1" applyBorder="1" applyAlignment="1" applyProtection="1">
      <alignment horizontal="right" vertical="center"/>
    </xf>
    <xf numFmtId="0" fontId="0" fillId="0" borderId="0" xfId="0" applyBorder="1" applyProtection="1">
      <alignment vertical="top" textRotation="255"/>
    </xf>
    <xf numFmtId="0" fontId="5" fillId="0" borderId="0" xfId="0" applyFont="1" applyBorder="1" applyAlignment="1" applyProtection="1">
      <alignment horizontal="right" vertical="center"/>
    </xf>
    <xf numFmtId="0" fontId="3" fillId="0" borderId="0" xfId="0" applyFont="1" applyBorder="1" applyAlignment="1" applyProtection="1">
      <alignment horizontal="right" vertical="top"/>
    </xf>
    <xf numFmtId="0" fontId="10" fillId="0" borderId="0" xfId="0" applyFont="1" applyBorder="1" applyAlignment="1" applyProtection="1">
      <alignment horizontal="left"/>
    </xf>
    <xf numFmtId="0" fontId="0" fillId="0" borderId="0" xfId="0" applyAlignment="1" applyProtection="1">
      <alignment horizontal="right" vertical="center"/>
    </xf>
    <xf numFmtId="0" fontId="4" fillId="0" borderId="0" xfId="0" applyFont="1" applyAlignment="1" applyProtection="1"/>
    <xf numFmtId="38" fontId="3" fillId="0" borderId="0" xfId="3" applyFont="1" applyBorder="1" applyAlignment="1" applyProtection="1">
      <alignment horizontal="right" vertical="center" wrapText="1"/>
    </xf>
    <xf numFmtId="0" fontId="9" fillId="0" borderId="0" xfId="0" applyFont="1" applyBorder="1" applyAlignment="1" applyProtection="1">
      <alignment horizontal="left" vertical="top"/>
    </xf>
    <xf numFmtId="38" fontId="3" fillId="0" borderId="0" xfId="3" applyFont="1" applyBorder="1" applyAlignment="1">
      <alignment vertical="center" wrapText="1"/>
    </xf>
    <xf numFmtId="0" fontId="3" fillId="0" borderId="5" xfId="0" applyFont="1" applyBorder="1" applyAlignment="1">
      <alignment horizontal="distributed" vertical="distributed"/>
    </xf>
    <xf numFmtId="0" fontId="3" fillId="0" borderId="0" xfId="0" applyFont="1" applyBorder="1" applyAlignment="1">
      <alignment horizontal="distributed" vertical="distributed"/>
    </xf>
    <xf numFmtId="177" fontId="3" fillId="0" borderId="0" xfId="0" applyNumberFormat="1" applyFont="1" applyBorder="1" applyAlignment="1">
      <alignment vertical="center" wrapText="1"/>
    </xf>
    <xf numFmtId="177" fontId="3" fillId="0" borderId="0" xfId="0" applyNumberFormat="1" applyFont="1" applyBorder="1" applyAlignment="1" applyProtection="1">
      <alignment horizontal="right" vertical="center"/>
    </xf>
    <xf numFmtId="38" fontId="3" fillId="0" borderId="0" xfId="3" applyFont="1" applyBorder="1" applyAlignment="1">
      <alignment horizontal="right" vertical="center"/>
    </xf>
    <xf numFmtId="0" fontId="3" fillId="0" borderId="0" xfId="0" applyFont="1" applyFill="1" applyBorder="1" applyAlignment="1" applyProtection="1">
      <alignment horizontal="distributed" vertical="distributed"/>
    </xf>
    <xf numFmtId="176" fontId="3" fillId="0" borderId="0" xfId="0" applyNumberFormat="1" applyFont="1" applyBorder="1" applyAlignment="1" applyProtection="1">
      <alignment vertical="top"/>
    </xf>
    <xf numFmtId="0" fontId="6" fillId="0" borderId="0" xfId="0" applyFont="1" applyBorder="1" applyAlignment="1">
      <alignment horizontal="distributed" vertical="distributed" shrinkToFit="1"/>
    </xf>
    <xf numFmtId="38" fontId="4" fillId="0" borderId="0" xfId="0" applyNumberFormat="1" applyFont="1" applyBorder="1" applyAlignment="1">
      <alignment horizontal="right" vertical="center"/>
    </xf>
    <xf numFmtId="177" fontId="4" fillId="0" borderId="0" xfId="0" applyNumberFormat="1" applyFont="1" applyBorder="1" applyAlignment="1">
      <alignment horizontal="right" vertical="center"/>
    </xf>
    <xf numFmtId="177" fontId="4" fillId="0" borderId="0" xfId="0" applyNumberFormat="1" applyFont="1" applyBorder="1" applyAlignment="1" applyProtection="1">
      <alignment horizontal="right" vertical="center"/>
    </xf>
    <xf numFmtId="0" fontId="7" fillId="0" borderId="0" xfId="0" applyFont="1" applyBorder="1" applyAlignment="1">
      <alignment horizontal="distributed" vertical="distributed" shrinkToFit="1"/>
    </xf>
    <xf numFmtId="178" fontId="3" fillId="0" borderId="0" xfId="3" applyNumberFormat="1" applyFont="1" applyBorder="1" applyAlignment="1" applyProtection="1">
      <alignment horizontal="right" vertical="center"/>
    </xf>
    <xf numFmtId="178" fontId="3" fillId="0" borderId="0" xfId="0" applyNumberFormat="1" applyFont="1" applyBorder="1" applyAlignment="1" applyProtection="1">
      <alignment horizontal="right" vertical="top"/>
    </xf>
    <xf numFmtId="38" fontId="3" fillId="0" borderId="0" xfId="0" applyNumberFormat="1" applyFont="1" applyBorder="1" applyAlignment="1" applyProtection="1">
      <alignment horizontal="right" vertical="top"/>
    </xf>
    <xf numFmtId="0" fontId="3" fillId="0" borderId="11" xfId="0" applyFont="1" applyBorder="1" applyAlignment="1">
      <alignment horizontal="distributed" vertical="distributed"/>
    </xf>
    <xf numFmtId="0" fontId="0" fillId="0" borderId="0" xfId="0" applyAlignment="1" applyProtection="1">
      <alignment horizontal="right" textRotation="255"/>
    </xf>
    <xf numFmtId="0" fontId="5" fillId="0" borderId="0" xfId="0" applyFont="1" applyBorder="1" applyAlignment="1" applyProtection="1">
      <alignment horizontal="right"/>
    </xf>
    <xf numFmtId="0" fontId="3" fillId="0" borderId="0" xfId="0" applyFont="1" applyBorder="1" applyAlignment="1" applyProtection="1">
      <alignment horizontal="right"/>
    </xf>
    <xf numFmtId="0" fontId="0" fillId="0" borderId="0" xfId="0" applyAlignment="1" applyProtection="1">
      <alignment horizontal="left" vertical="top" textRotation="255"/>
    </xf>
    <xf numFmtId="0" fontId="5" fillId="0" borderId="0" xfId="0" applyFont="1" applyBorder="1" applyAlignment="1" applyProtection="1">
      <alignment horizontal="left" vertical="top"/>
    </xf>
    <xf numFmtId="176" fontId="3" fillId="0" borderId="0" xfId="3" applyNumberFormat="1" applyFont="1" applyBorder="1" applyAlignment="1" applyProtection="1">
      <alignment vertical="center"/>
    </xf>
    <xf numFmtId="0" fontId="3" fillId="0" borderId="0" xfId="0" applyFont="1" applyBorder="1" applyAlignment="1" applyProtection="1">
      <alignment vertical="center"/>
    </xf>
    <xf numFmtId="0" fontId="9" fillId="0" borderId="0" xfId="0" applyFont="1" applyProtection="1">
      <alignment vertical="top" textRotation="255"/>
    </xf>
    <xf numFmtId="177" fontId="14" fillId="0" borderId="0" xfId="0" applyNumberFormat="1" applyFont="1" applyBorder="1" applyAlignment="1">
      <alignment vertical="center"/>
    </xf>
    <xf numFmtId="0" fontId="0" fillId="0" borderId="0" xfId="0" applyAlignment="1" applyProtection="1">
      <alignment horizontal="center" vertical="top" textRotation="255"/>
    </xf>
    <xf numFmtId="38" fontId="3" fillId="0" borderId="0" xfId="3" applyFont="1" applyBorder="1" applyAlignment="1">
      <alignment horizontal="center" vertical="center"/>
    </xf>
    <xf numFmtId="38" fontId="3" fillId="0" borderId="0" xfId="0" applyNumberFormat="1" applyFont="1" applyBorder="1" applyAlignment="1" applyProtection="1">
      <alignment horizontal="center" vertical="center"/>
    </xf>
    <xf numFmtId="0" fontId="0" fillId="0" borderId="0" xfId="0" applyAlignment="1" applyProtection="1">
      <alignment vertical="top" textRotation="255"/>
    </xf>
    <xf numFmtId="0" fontId="7" fillId="0" borderId="0" xfId="0" applyFont="1" applyBorder="1" applyAlignment="1" applyProtection="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177" fontId="3" fillId="0" borderId="0" xfId="0" applyNumberFormat="1" applyFont="1" applyBorder="1" applyAlignment="1">
      <alignment horizontal="right" vertical="center"/>
    </xf>
    <xf numFmtId="177" fontId="3" fillId="0" borderId="0" xfId="0" applyNumberFormat="1" applyFont="1" applyBorder="1" applyAlignment="1">
      <alignment vertical="center"/>
    </xf>
    <xf numFmtId="177" fontId="3" fillId="0" borderId="0" xfId="0" applyNumberFormat="1" applyFont="1" applyBorder="1"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lignment vertical="center" wrapText="1"/>
    </xf>
    <xf numFmtId="0" fontId="0" fillId="0" borderId="0" xfId="0" applyBorder="1" applyAlignment="1">
      <alignment vertical="center"/>
    </xf>
    <xf numFmtId="0" fontId="3" fillId="0" borderId="0" xfId="0" applyFont="1" applyBorder="1" applyAlignment="1" applyProtection="1">
      <alignment vertical="top"/>
    </xf>
    <xf numFmtId="38" fontId="3" fillId="0" borderId="0" xfId="3" applyFont="1" applyBorder="1" applyAlignment="1" applyProtection="1">
      <alignment vertical="center"/>
    </xf>
    <xf numFmtId="40" fontId="3" fillId="0" borderId="0" xfId="3" applyNumberFormat="1" applyFont="1" applyBorder="1" applyAlignment="1" applyProtection="1">
      <alignment vertical="center"/>
    </xf>
    <xf numFmtId="176" fontId="3" fillId="0" borderId="0" xfId="3" applyNumberFormat="1" applyFont="1" applyBorder="1" applyAlignment="1" applyProtection="1">
      <alignment horizontal="right" vertical="center" wrapText="1"/>
    </xf>
    <xf numFmtId="0" fontId="3" fillId="0" borderId="0" xfId="0" applyFont="1" applyBorder="1" applyAlignment="1" applyProtection="1">
      <alignment vertical="top" textRotation="255"/>
    </xf>
    <xf numFmtId="0" fontId="0" fillId="0" borderId="0" xfId="0" applyBorder="1" applyAlignment="1" applyProtection="1">
      <alignment vertical="top" textRotation="255"/>
    </xf>
    <xf numFmtId="0" fontId="0" fillId="0" borderId="0" xfId="0" applyBorder="1" applyAlignment="1" applyProtection="1">
      <alignment horizontal="left" vertical="top" textRotation="255"/>
    </xf>
    <xf numFmtId="38" fontId="3" fillId="0" borderId="0" xfId="3" applyNumberFormat="1" applyFont="1" applyBorder="1" applyAlignment="1" applyProtection="1">
      <alignment vertical="center"/>
    </xf>
    <xf numFmtId="0" fontId="3" fillId="0" borderId="0" xfId="0" applyFont="1" applyBorder="1" applyAlignment="1" applyProtection="1">
      <alignment horizontal="right" textRotation="255"/>
    </xf>
    <xf numFmtId="0" fontId="9" fillId="0" borderId="0" xfId="0" applyFont="1" applyBorder="1" applyAlignment="1" applyProtection="1">
      <alignment vertical="top"/>
    </xf>
    <xf numFmtId="0" fontId="9" fillId="0" borderId="0" xfId="0" applyFont="1" applyBorder="1" applyProtection="1">
      <alignment vertical="top" textRotation="255"/>
    </xf>
    <xf numFmtId="0" fontId="6" fillId="0" borderId="0" xfId="0" applyFont="1" applyBorder="1" applyAlignment="1" applyProtection="1">
      <alignment horizontal="center" vertical="distributed"/>
    </xf>
    <xf numFmtId="38" fontId="4" fillId="0" borderId="0" xfId="3" applyFont="1" applyBorder="1" applyAlignment="1" applyProtection="1">
      <alignment vertical="center"/>
    </xf>
    <xf numFmtId="0" fontId="7" fillId="0" borderId="0" xfId="0" applyFont="1" applyBorder="1" applyAlignment="1" applyProtection="1">
      <alignment horizontal="center" vertical="distributed"/>
    </xf>
    <xf numFmtId="179" fontId="3" fillId="2" borderId="0" xfId="3" applyNumberFormat="1" applyFont="1" applyFill="1" applyBorder="1" applyAlignment="1" applyProtection="1">
      <alignment horizontal="right" vertical="center"/>
    </xf>
    <xf numFmtId="178" fontId="3" fillId="2" borderId="0" xfId="0" applyNumberFormat="1" applyFont="1" applyFill="1" applyBorder="1" applyAlignment="1" applyProtection="1">
      <alignment horizontal="right" vertical="top"/>
    </xf>
    <xf numFmtId="179" fontId="3" fillId="0" borderId="0" xfId="3" applyNumberFormat="1" applyFont="1" applyFill="1" applyBorder="1" applyAlignment="1" applyProtection="1">
      <alignment horizontal="right" vertical="center"/>
    </xf>
    <xf numFmtId="178" fontId="3" fillId="0" borderId="0" xfId="0" applyNumberFormat="1" applyFont="1" applyFill="1" applyBorder="1" applyAlignment="1" applyProtection="1">
      <alignment horizontal="right" vertical="top"/>
    </xf>
    <xf numFmtId="176" fontId="3" fillId="0" borderId="0" xfId="0" applyNumberFormat="1" applyFont="1" applyFill="1" applyBorder="1" applyAlignment="1" applyProtection="1">
      <alignment vertical="top"/>
    </xf>
    <xf numFmtId="0" fontId="0" fillId="0" borderId="0" xfId="0" applyFill="1" applyProtection="1">
      <alignment vertical="top" textRotation="255"/>
    </xf>
    <xf numFmtId="0" fontId="3" fillId="0" borderId="0" xfId="0" applyFont="1" applyFill="1" applyBorder="1" applyAlignment="1" applyProtection="1">
      <alignment horizontal="center" vertical="center"/>
    </xf>
    <xf numFmtId="178" fontId="3" fillId="0" borderId="0" xfId="3" applyNumberFormat="1" applyFont="1" applyFill="1" applyBorder="1" applyAlignment="1" applyProtection="1">
      <alignment horizontal="right" vertical="center"/>
    </xf>
    <xf numFmtId="0" fontId="15" fillId="0" borderId="0" xfId="0" applyFont="1" applyAlignment="1" applyProtection="1">
      <alignment vertical="top"/>
    </xf>
    <xf numFmtId="0" fontId="8"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0" fontId="9" fillId="0" borderId="0" xfId="0" applyFont="1" applyFill="1" applyBorder="1" applyAlignment="1" applyProtection="1">
      <alignment horizontal="left" vertical="top"/>
    </xf>
    <xf numFmtId="0" fontId="5" fillId="0" borderId="0" xfId="0" applyFont="1" applyFill="1" applyBorder="1" applyAlignment="1" applyProtection="1">
      <alignment horizontal="right" vertical="center"/>
    </xf>
    <xf numFmtId="0" fontId="10" fillId="0" borderId="0" xfId="0" applyFont="1" applyFill="1" applyBorder="1" applyAlignment="1" applyProtection="1">
      <alignment horizontal="left"/>
    </xf>
    <xf numFmtId="0" fontId="3" fillId="0" borderId="0" xfId="0" applyFont="1" applyFill="1" applyBorder="1" applyAlignment="1" applyProtection="1">
      <alignment horizontal="right" vertical="top"/>
    </xf>
    <xf numFmtId="0" fontId="3" fillId="0" borderId="3" xfId="0" applyFont="1" applyFill="1" applyBorder="1" applyAlignment="1" applyProtection="1">
      <alignment horizontal="distributed" vertical="center"/>
    </xf>
    <xf numFmtId="0" fontId="6" fillId="0" borderId="1" xfId="0" applyFont="1" applyFill="1" applyBorder="1" applyAlignment="1">
      <alignment horizontal="center" vertical="distributed" shrinkToFit="1"/>
    </xf>
    <xf numFmtId="38" fontId="13" fillId="0" borderId="1" xfId="3" applyFont="1" applyFill="1" applyBorder="1" applyAlignment="1" applyProtection="1">
      <alignment horizontal="right" vertical="center"/>
    </xf>
    <xf numFmtId="177" fontId="13" fillId="0" borderId="1" xfId="0" applyNumberFormat="1" applyFont="1" applyFill="1" applyBorder="1" applyAlignment="1" applyProtection="1">
      <alignment horizontal="right" vertical="center"/>
    </xf>
    <xf numFmtId="0" fontId="11" fillId="0" borderId="5" xfId="0" applyFont="1" applyFill="1" applyBorder="1" applyAlignment="1">
      <alignment horizontal="center" vertical="distributed" shrinkToFit="1"/>
    </xf>
    <xf numFmtId="38" fontId="14" fillId="0" borderId="5" xfId="3" applyFont="1" applyFill="1" applyBorder="1" applyAlignment="1" applyProtection="1">
      <alignment horizontal="right" vertical="center"/>
    </xf>
    <xf numFmtId="177" fontId="14" fillId="0" borderId="5" xfId="0" applyNumberFormat="1" applyFont="1" applyFill="1" applyBorder="1" applyAlignment="1">
      <alignment vertical="center"/>
    </xf>
    <xf numFmtId="0" fontId="11" fillId="0" borderId="6" xfId="0" applyFont="1" applyFill="1" applyBorder="1" applyAlignment="1">
      <alignment horizontal="center" vertical="distributed" shrinkToFit="1"/>
    </xf>
    <xf numFmtId="38" fontId="14" fillId="0" borderId="6" xfId="3" applyFont="1" applyFill="1" applyBorder="1" applyAlignment="1" applyProtection="1">
      <alignment horizontal="right" vertical="center"/>
    </xf>
    <xf numFmtId="177" fontId="14" fillId="0" borderId="6" xfId="0" applyNumberFormat="1" applyFont="1" applyFill="1" applyBorder="1" applyAlignment="1">
      <alignment vertical="center"/>
    </xf>
    <xf numFmtId="0" fontId="3" fillId="0" borderId="0" xfId="0" applyFont="1" applyFill="1" applyAlignment="1" applyProtection="1">
      <alignment shrinkToFit="1"/>
    </xf>
    <xf numFmtId="0" fontId="0" fillId="0" borderId="0" xfId="0" applyFill="1" applyAlignment="1" applyProtection="1">
      <alignment horizontal="right" vertical="center"/>
    </xf>
    <xf numFmtId="0" fontId="3" fillId="0" borderId="0" xfId="0" applyFont="1" applyFill="1" applyAlignment="1" applyProtection="1">
      <alignment horizontal="right"/>
    </xf>
    <xf numFmtId="0" fontId="4" fillId="0" borderId="1" xfId="0" applyFont="1" applyFill="1" applyBorder="1" applyAlignment="1">
      <alignment horizontal="center" vertical="distributed"/>
    </xf>
    <xf numFmtId="38" fontId="4" fillId="0" borderId="4" xfId="3" applyFont="1" applyFill="1" applyBorder="1" applyAlignment="1" applyProtection="1">
      <alignment horizontal="right" vertical="center"/>
    </xf>
    <xf numFmtId="177" fontId="4" fillId="0" borderId="1" xfId="0" applyNumberFormat="1" applyFont="1" applyFill="1" applyBorder="1" applyAlignment="1" applyProtection="1">
      <alignment horizontal="right" vertical="center"/>
    </xf>
    <xf numFmtId="0" fontId="3" fillId="0" borderId="5" xfId="0" applyFont="1" applyFill="1" applyBorder="1" applyAlignment="1">
      <alignment horizontal="center" vertical="distributed"/>
    </xf>
    <xf numFmtId="38" fontId="3" fillId="0" borderId="4" xfId="3" applyFont="1" applyFill="1" applyBorder="1" applyAlignment="1" applyProtection="1">
      <alignment horizontal="right" vertical="center"/>
    </xf>
    <xf numFmtId="177" fontId="3" fillId="0" borderId="5" xfId="0" applyNumberFormat="1" applyFont="1" applyFill="1" applyBorder="1" applyAlignment="1">
      <alignment vertical="center"/>
    </xf>
    <xf numFmtId="0" fontId="3" fillId="0" borderId="6" xfId="0" applyFont="1" applyFill="1" applyBorder="1" applyAlignment="1">
      <alignment horizontal="center" vertical="distributed"/>
    </xf>
    <xf numFmtId="38" fontId="3" fillId="0" borderId="10" xfId="3" applyFont="1" applyFill="1" applyBorder="1" applyAlignment="1" applyProtection="1">
      <alignment horizontal="right" vertical="center"/>
    </xf>
    <xf numFmtId="177" fontId="3" fillId="0" borderId="6" xfId="0" applyNumberFormat="1" applyFont="1" applyFill="1" applyBorder="1" applyAlignment="1">
      <alignment vertical="center"/>
    </xf>
    <xf numFmtId="0" fontId="4" fillId="0" borderId="0" xfId="0" applyFont="1" applyFill="1" applyAlignment="1" applyProtection="1"/>
    <xf numFmtId="0" fontId="3" fillId="0" borderId="2" xfId="0" applyFont="1" applyFill="1" applyBorder="1" applyAlignment="1" applyProtection="1">
      <alignment horizontal="distributed" vertical="center" textRotation="255"/>
    </xf>
    <xf numFmtId="0" fontId="3" fillId="0" borderId="9" xfId="0" applyFont="1" applyFill="1" applyBorder="1" applyAlignment="1" applyProtection="1">
      <alignment horizontal="distributed" vertical="center" textRotation="255"/>
    </xf>
    <xf numFmtId="0" fontId="3" fillId="0" borderId="2" xfId="0" applyFont="1" applyFill="1" applyBorder="1" applyAlignment="1">
      <alignment horizontal="center" vertical="center"/>
    </xf>
    <xf numFmtId="38" fontId="3" fillId="0" borderId="1" xfId="3" applyFont="1" applyFill="1" applyBorder="1" applyAlignment="1" applyProtection="1">
      <alignment horizontal="right" vertical="center"/>
    </xf>
    <xf numFmtId="38" fontId="3" fillId="0" borderId="5" xfId="3" applyFont="1" applyFill="1" applyBorder="1" applyAlignment="1">
      <alignment vertical="center"/>
    </xf>
    <xf numFmtId="38" fontId="4" fillId="0" borderId="6" xfId="3" applyFont="1" applyFill="1" applyBorder="1" applyAlignment="1">
      <alignment vertical="center"/>
    </xf>
    <xf numFmtId="38" fontId="3" fillId="0" borderId="2" xfId="3" applyFont="1" applyFill="1" applyBorder="1" applyAlignment="1">
      <alignment horizontal="center" vertical="center" wrapText="1"/>
    </xf>
    <xf numFmtId="0" fontId="3" fillId="0" borderId="14" xfId="0" applyFont="1" applyFill="1" applyBorder="1" applyAlignment="1">
      <alignment horizontal="center" vertical="center" textRotation="255"/>
    </xf>
    <xf numFmtId="38" fontId="4" fillId="0" borderId="14" xfId="3" applyFont="1" applyFill="1" applyBorder="1" applyAlignment="1">
      <alignment horizontal="center" vertical="center" wrapText="1"/>
    </xf>
    <xf numFmtId="38" fontId="4" fillId="0" borderId="14" xfId="3" applyFont="1" applyFill="1" applyBorder="1" applyAlignment="1">
      <alignment vertical="center"/>
    </xf>
    <xf numFmtId="0" fontId="3" fillId="0" borderId="0" xfId="0" applyFont="1" applyFill="1" applyAlignment="1" applyProtection="1">
      <alignment horizontal="right" vertical="top"/>
    </xf>
    <xf numFmtId="0" fontId="7" fillId="0" borderId="2" xfId="0"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5" xfId="0" applyFont="1" applyFill="1" applyBorder="1" applyAlignment="1">
      <alignment horizontal="center" vertical="center"/>
    </xf>
    <xf numFmtId="38" fontId="3" fillId="0" borderId="4" xfId="3" applyFont="1" applyFill="1" applyBorder="1" applyAlignment="1">
      <alignment horizontal="right" vertical="center"/>
    </xf>
    <xf numFmtId="177" fontId="3" fillId="0" borderId="5" xfId="0" applyNumberFormat="1" applyFont="1" applyFill="1" applyBorder="1" applyAlignment="1">
      <alignment horizontal="right" vertical="center"/>
    </xf>
    <xf numFmtId="177" fontId="3" fillId="0" borderId="5" xfId="0" applyNumberFormat="1" applyFont="1" applyFill="1" applyBorder="1" applyAlignment="1">
      <alignment horizontal="center" vertical="center"/>
    </xf>
    <xf numFmtId="177" fontId="4" fillId="0" borderId="5" xfId="0" applyNumberFormat="1" applyFont="1" applyFill="1" applyBorder="1" applyAlignment="1">
      <alignment horizontal="right" vertical="center"/>
    </xf>
    <xf numFmtId="0" fontId="9" fillId="0" borderId="0" xfId="0" applyFont="1" applyFill="1" applyAlignment="1" applyProtection="1">
      <alignment horizontal="left" vertical="top"/>
    </xf>
    <xf numFmtId="0" fontId="3" fillId="0" borderId="5" xfId="0" applyFont="1" applyFill="1" applyBorder="1" applyAlignment="1" applyProtection="1">
      <alignment horizontal="center" vertical="center"/>
    </xf>
    <xf numFmtId="38" fontId="3" fillId="0" borderId="5" xfId="3" applyFont="1" applyFill="1" applyBorder="1" applyAlignment="1" applyProtection="1">
      <alignment horizontal="right" vertical="center"/>
    </xf>
    <xf numFmtId="38" fontId="3" fillId="0" borderId="5" xfId="3" applyFont="1" applyFill="1" applyBorder="1" applyAlignment="1" applyProtection="1">
      <alignment vertical="center"/>
    </xf>
    <xf numFmtId="40" fontId="3" fillId="0" borderId="5" xfId="3" applyNumberFormat="1" applyFont="1" applyFill="1" applyBorder="1" applyAlignment="1" applyProtection="1">
      <alignment vertical="center"/>
    </xf>
    <xf numFmtId="176" fontId="3" fillId="0" borderId="5" xfId="3" applyNumberFormat="1" applyFont="1" applyFill="1" applyBorder="1" applyAlignment="1" applyProtection="1">
      <alignment horizontal="right" vertical="center" wrapText="1"/>
    </xf>
    <xf numFmtId="176" fontId="3" fillId="0" borderId="5" xfId="3" applyNumberFormat="1" applyFont="1" applyFill="1" applyBorder="1" applyAlignment="1" applyProtection="1">
      <alignment vertical="center"/>
    </xf>
    <xf numFmtId="176" fontId="3" fillId="0" borderId="5" xfId="3" applyNumberFormat="1" applyFont="1" applyFill="1" applyBorder="1" applyAlignment="1" applyProtection="1">
      <alignment horizontal="right" vertical="center"/>
    </xf>
    <xf numFmtId="0" fontId="3" fillId="0" borderId="6" xfId="0" applyFont="1" applyFill="1" applyBorder="1" applyAlignment="1" applyProtection="1">
      <alignment horizontal="center" vertical="center"/>
    </xf>
    <xf numFmtId="0" fontId="3" fillId="0" borderId="0" xfId="0" applyFont="1" applyFill="1" applyAlignment="1" applyProtection="1">
      <alignment vertical="top" textRotation="255"/>
    </xf>
    <xf numFmtId="0" fontId="0" fillId="0" borderId="0" xfId="0" applyFill="1" applyAlignment="1" applyProtection="1">
      <alignment horizontal="left" vertical="top" textRotation="255"/>
    </xf>
    <xf numFmtId="0" fontId="3" fillId="0" borderId="3" xfId="0" applyFont="1" applyFill="1" applyBorder="1" applyAlignment="1" applyProtection="1">
      <alignment vertical="top"/>
    </xf>
    <xf numFmtId="0" fontId="3" fillId="0" borderId="2" xfId="0" applyFont="1" applyFill="1" applyBorder="1" applyAlignment="1" applyProtection="1">
      <alignment horizontal="center" vertical="center" wrapText="1"/>
    </xf>
    <xf numFmtId="38" fontId="3" fillId="0" borderId="5" xfId="3" applyNumberFormat="1" applyFont="1" applyFill="1" applyBorder="1" applyAlignment="1" applyProtection="1">
      <alignment vertical="center"/>
    </xf>
    <xf numFmtId="0" fontId="3" fillId="0" borderId="0" xfId="0" applyFont="1" applyFill="1" applyBorder="1" applyAlignment="1" applyProtection="1">
      <alignment horizontal="right"/>
    </xf>
    <xf numFmtId="0" fontId="3" fillId="0" borderId="0" xfId="0" applyFont="1" applyFill="1" applyAlignment="1" applyProtection="1">
      <alignment horizontal="right" textRotation="255"/>
    </xf>
    <xf numFmtId="0" fontId="9" fillId="0" borderId="0" xfId="0" applyFont="1" applyFill="1" applyAlignment="1" applyProtection="1">
      <alignment vertical="top"/>
    </xf>
    <xf numFmtId="0" fontId="9" fillId="0" borderId="0" xfId="0" applyFont="1" applyFill="1" applyProtection="1">
      <alignment vertical="top" textRotation="255"/>
    </xf>
    <xf numFmtId="0" fontId="3" fillId="0" borderId="3"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distributed"/>
    </xf>
    <xf numFmtId="38" fontId="4" fillId="0" borderId="2" xfId="3" applyFont="1" applyFill="1" applyBorder="1" applyAlignment="1" applyProtection="1">
      <alignment vertical="center"/>
    </xf>
    <xf numFmtId="0" fontId="7" fillId="0" borderId="2" xfId="0" applyFont="1" applyFill="1" applyBorder="1" applyAlignment="1" applyProtection="1">
      <alignment horizontal="center" vertical="distributed"/>
    </xf>
    <xf numFmtId="38" fontId="3" fillId="0" borderId="2" xfId="3" applyFont="1" applyFill="1" applyBorder="1" applyAlignment="1" applyProtection="1">
      <alignment vertical="center"/>
    </xf>
    <xf numFmtId="38" fontId="3" fillId="0" borderId="1" xfId="3" applyFont="1" applyFill="1" applyBorder="1" applyAlignment="1">
      <alignment horizontal="center" vertical="center" wrapText="1"/>
    </xf>
    <xf numFmtId="0" fontId="0" fillId="0" borderId="0" xfId="0" applyAlignment="1" applyProtection="1">
      <alignment vertical="top" textRotation="255" wrapText="1"/>
    </xf>
    <xf numFmtId="3" fontId="4" fillId="0" borderId="0" xfId="3" applyNumberFormat="1" applyFont="1" applyAlignment="1" applyProtection="1">
      <alignment vertical="top"/>
    </xf>
    <xf numFmtId="38" fontId="3" fillId="0" borderId="1" xfId="3" applyFont="1" applyFill="1" applyBorder="1" applyAlignment="1">
      <alignment horizontal="center" vertical="center" wrapText="1"/>
    </xf>
    <xf numFmtId="177" fontId="14" fillId="0" borderId="5" xfId="0" applyNumberFormat="1" applyFont="1" applyFill="1" applyBorder="1" applyAlignment="1">
      <alignment horizontal="right" vertical="center"/>
    </xf>
    <xf numFmtId="0" fontId="16" fillId="0" borderId="5" xfId="0" applyFont="1" applyFill="1" applyBorder="1" applyAlignment="1">
      <alignment horizontal="center" vertical="distributed" shrinkToFit="1"/>
    </xf>
    <xf numFmtId="177" fontId="3" fillId="0" borderId="6" xfId="0" applyNumberFormat="1" applyFont="1" applyFill="1" applyBorder="1" applyAlignment="1">
      <alignment horizontal="right" vertical="center"/>
    </xf>
    <xf numFmtId="38" fontId="3" fillId="0" borderId="5" xfId="3" applyFont="1" applyFill="1" applyBorder="1" applyAlignment="1">
      <alignment horizontal="right" vertical="center"/>
    </xf>
    <xf numFmtId="38" fontId="3" fillId="3" borderId="1" xfId="3" applyFont="1" applyFill="1" applyBorder="1" applyAlignment="1" applyProtection="1">
      <alignment horizontal="right" vertical="center"/>
    </xf>
    <xf numFmtId="38" fontId="3" fillId="3" borderId="5" xfId="3" applyFont="1" applyFill="1" applyBorder="1" applyAlignment="1">
      <alignment vertical="center"/>
    </xf>
    <xf numFmtId="38" fontId="4" fillId="3" borderId="6" xfId="3" applyFont="1" applyFill="1" applyBorder="1" applyAlignment="1">
      <alignment vertical="center"/>
    </xf>
    <xf numFmtId="38" fontId="4" fillId="3" borderId="14" xfId="3" applyFont="1" applyFill="1" applyBorder="1" applyAlignment="1">
      <alignment vertical="center"/>
    </xf>
    <xf numFmtId="38" fontId="3" fillId="3" borderId="5" xfId="3" applyFont="1" applyFill="1" applyBorder="1" applyAlignment="1">
      <alignment horizontal="right" vertical="center"/>
    </xf>
    <xf numFmtId="0" fontId="3" fillId="0" borderId="0" xfId="0" applyFont="1" applyFill="1" applyAlignment="1" applyProtection="1"/>
    <xf numFmtId="38" fontId="4" fillId="3" borderId="4" xfId="3" applyFont="1" applyFill="1" applyBorder="1" applyAlignment="1" applyProtection="1">
      <alignment horizontal="right" vertical="center"/>
    </xf>
    <xf numFmtId="177" fontId="4" fillId="3" borderId="1" xfId="0" applyNumberFormat="1" applyFont="1" applyFill="1" applyBorder="1" applyAlignment="1" applyProtection="1">
      <alignment horizontal="right" vertical="center"/>
    </xf>
    <xf numFmtId="38" fontId="3" fillId="3" borderId="4" xfId="3" applyFont="1" applyFill="1" applyBorder="1" applyAlignment="1" applyProtection="1">
      <alignment horizontal="right" vertical="center"/>
    </xf>
    <xf numFmtId="177" fontId="3" fillId="3" borderId="5" xfId="0" applyNumberFormat="1" applyFont="1" applyFill="1" applyBorder="1" applyAlignment="1">
      <alignment vertical="center"/>
    </xf>
    <xf numFmtId="38" fontId="3" fillId="3" borderId="10" xfId="3" applyFont="1" applyFill="1" applyBorder="1" applyAlignment="1" applyProtection="1">
      <alignment horizontal="right" vertical="center"/>
    </xf>
    <xf numFmtId="177" fontId="3" fillId="3" borderId="6" xfId="0" applyNumberFormat="1" applyFont="1" applyFill="1" applyBorder="1" applyAlignment="1">
      <alignment vertical="center"/>
    </xf>
    <xf numFmtId="0" fontId="3" fillId="3" borderId="6" xfId="0" applyFont="1" applyFill="1" applyBorder="1" applyAlignment="1">
      <alignment horizontal="center" vertical="center"/>
    </xf>
    <xf numFmtId="38" fontId="4" fillId="3" borderId="2" xfId="3" applyFont="1" applyFill="1" applyBorder="1" applyAlignment="1" applyProtection="1">
      <alignment vertical="center"/>
    </xf>
    <xf numFmtId="38" fontId="3" fillId="3" borderId="2" xfId="3" applyFont="1" applyFill="1" applyBorder="1" applyAlignment="1" applyProtection="1">
      <alignment vertical="center"/>
    </xf>
    <xf numFmtId="0" fontId="3" fillId="0" borderId="1" xfId="0" applyFont="1" applyFill="1" applyBorder="1" applyAlignment="1">
      <alignment horizontal="center" vertical="center"/>
    </xf>
    <xf numFmtId="38" fontId="3" fillId="0" borderId="16" xfId="3" applyFont="1" applyFill="1" applyBorder="1" applyAlignment="1">
      <alignment horizontal="right" vertical="center"/>
    </xf>
    <xf numFmtId="177" fontId="3" fillId="0" borderId="1" xfId="0" applyNumberFormat="1" applyFont="1" applyFill="1" applyBorder="1" applyAlignment="1">
      <alignment horizontal="right" vertical="center"/>
    </xf>
    <xf numFmtId="38" fontId="3" fillId="0" borderId="16" xfId="3" applyFont="1" applyFill="1" applyBorder="1" applyAlignment="1" applyProtection="1">
      <alignment horizontal="right" vertical="center"/>
    </xf>
    <xf numFmtId="177" fontId="3" fillId="0" borderId="1" xfId="0" applyNumberFormat="1" applyFont="1" applyFill="1" applyBorder="1" applyAlignment="1">
      <alignment horizontal="center" vertical="center"/>
    </xf>
    <xf numFmtId="38" fontId="4" fillId="0" borderId="16" xfId="3" applyFont="1" applyFill="1" applyBorder="1" applyAlignment="1" applyProtection="1">
      <alignment horizontal="right" vertical="center"/>
    </xf>
    <xf numFmtId="177" fontId="4" fillId="0" borderId="1" xfId="0" applyNumberFormat="1" applyFont="1" applyFill="1" applyBorder="1" applyAlignment="1">
      <alignment horizontal="right" vertical="center"/>
    </xf>
    <xf numFmtId="0" fontId="3" fillId="3" borderId="5" xfId="0" applyFont="1" applyFill="1" applyBorder="1" applyAlignment="1">
      <alignment horizontal="center" vertical="center"/>
    </xf>
    <xf numFmtId="38" fontId="3" fillId="3" borderId="4" xfId="3" applyFont="1" applyFill="1" applyBorder="1" applyAlignment="1">
      <alignment horizontal="right" vertical="center"/>
    </xf>
    <xf numFmtId="177" fontId="3" fillId="3" borderId="5" xfId="0" applyNumberFormat="1" applyFont="1" applyFill="1" applyBorder="1" applyAlignment="1">
      <alignment horizontal="right" vertical="center"/>
    </xf>
    <xf numFmtId="177" fontId="3" fillId="3" borderId="5" xfId="0" applyNumberFormat="1" applyFont="1" applyFill="1" applyBorder="1" applyAlignment="1">
      <alignment horizontal="center" vertical="center"/>
    </xf>
    <xf numFmtId="177" fontId="4" fillId="3" borderId="5" xfId="0" applyNumberFormat="1" applyFont="1" applyFill="1" applyBorder="1" applyAlignment="1">
      <alignment horizontal="right" vertical="center"/>
    </xf>
    <xf numFmtId="38" fontId="3" fillId="3" borderId="5" xfId="3" applyFont="1" applyFill="1" applyBorder="1" applyAlignment="1" applyProtection="1">
      <alignment horizontal="right" vertical="center"/>
    </xf>
    <xf numFmtId="38" fontId="3" fillId="3" borderId="5" xfId="3" applyFont="1" applyFill="1" applyBorder="1" applyAlignment="1" applyProtection="1">
      <alignment vertical="center"/>
    </xf>
    <xf numFmtId="40" fontId="3" fillId="3" borderId="5" xfId="3" applyNumberFormat="1" applyFont="1" applyFill="1" applyBorder="1" applyAlignment="1" applyProtection="1">
      <alignment vertical="center"/>
    </xf>
    <xf numFmtId="176" fontId="3" fillId="3" borderId="5" xfId="3" applyNumberFormat="1" applyFont="1" applyFill="1" applyBorder="1" applyAlignment="1" applyProtection="1">
      <alignment horizontal="right" vertical="center" wrapText="1"/>
    </xf>
    <xf numFmtId="176" fontId="3" fillId="3" borderId="5" xfId="3" applyNumberFormat="1" applyFont="1" applyFill="1" applyBorder="1" applyAlignment="1" applyProtection="1">
      <alignment vertical="center"/>
    </xf>
    <xf numFmtId="176" fontId="3" fillId="3" borderId="5" xfId="3" applyNumberFormat="1" applyFont="1" applyFill="1" applyBorder="1" applyAlignment="1" applyProtection="1">
      <alignment horizontal="right" vertical="center"/>
    </xf>
    <xf numFmtId="0" fontId="3" fillId="0" borderId="1" xfId="0" applyFont="1" applyFill="1" applyBorder="1" applyAlignment="1" applyProtection="1">
      <alignment horizontal="center" vertical="center"/>
    </xf>
    <xf numFmtId="38" fontId="3" fillId="0" borderId="1" xfId="3" applyFont="1" applyFill="1" applyBorder="1" applyAlignment="1" applyProtection="1">
      <alignment vertical="center"/>
    </xf>
    <xf numFmtId="38" fontId="3" fillId="0" borderId="1" xfId="3" applyNumberFormat="1" applyFont="1" applyFill="1" applyBorder="1" applyAlignment="1" applyProtection="1">
      <alignment vertical="center"/>
    </xf>
    <xf numFmtId="38" fontId="3" fillId="3" borderId="5" xfId="3" applyNumberFormat="1" applyFont="1" applyFill="1" applyBorder="1" applyAlignment="1" applyProtection="1">
      <alignment vertical="center"/>
    </xf>
    <xf numFmtId="38" fontId="14" fillId="3" borderId="5" xfId="3" applyFont="1" applyFill="1" applyBorder="1" applyAlignment="1" applyProtection="1">
      <alignment horizontal="right" vertical="center"/>
    </xf>
    <xf numFmtId="177" fontId="14" fillId="3" borderId="5" xfId="0" applyNumberFormat="1" applyFont="1" applyFill="1" applyBorder="1" applyAlignment="1">
      <alignment vertical="center"/>
    </xf>
    <xf numFmtId="38" fontId="14" fillId="3" borderId="6" xfId="3" applyFont="1" applyFill="1" applyBorder="1" applyAlignment="1" applyProtection="1">
      <alignment horizontal="right" vertical="center"/>
    </xf>
    <xf numFmtId="177" fontId="14" fillId="3" borderId="6" xfId="0" applyNumberFormat="1" applyFont="1" applyFill="1" applyBorder="1" applyAlignment="1">
      <alignment vertical="center"/>
    </xf>
    <xf numFmtId="177" fontId="3" fillId="3" borderId="6" xfId="0" applyNumberFormat="1" applyFont="1" applyFill="1" applyBorder="1" applyAlignment="1">
      <alignment horizontal="right" vertical="center"/>
    </xf>
    <xf numFmtId="38" fontId="3" fillId="3" borderId="10" xfId="3" applyFont="1" applyFill="1" applyBorder="1" applyAlignment="1">
      <alignment horizontal="right" vertical="center"/>
    </xf>
    <xf numFmtId="177" fontId="3" fillId="3" borderId="6" xfId="0" applyNumberFormat="1" applyFont="1" applyFill="1" applyBorder="1" applyAlignment="1">
      <alignment horizontal="center" vertical="center"/>
    </xf>
    <xf numFmtId="38" fontId="4" fillId="3" borderId="10" xfId="3" applyFont="1" applyFill="1" applyBorder="1" applyAlignment="1" applyProtection="1">
      <alignment horizontal="right" vertical="center"/>
    </xf>
    <xf numFmtId="177" fontId="4" fillId="3" borderId="6" xfId="0" applyNumberFormat="1" applyFont="1" applyFill="1" applyBorder="1" applyAlignment="1">
      <alignment horizontal="right" vertical="center"/>
    </xf>
    <xf numFmtId="38" fontId="3" fillId="3" borderId="6" xfId="3" applyFont="1" applyFill="1" applyBorder="1" applyAlignment="1" applyProtection="1">
      <alignment horizontal="right" vertical="center"/>
    </xf>
    <xf numFmtId="38" fontId="3" fillId="3" borderId="6" xfId="3" applyFont="1" applyFill="1" applyBorder="1" applyAlignment="1" applyProtection="1">
      <alignment vertical="center"/>
    </xf>
    <xf numFmtId="40" fontId="3" fillId="3" borderId="6" xfId="3" applyNumberFormat="1" applyFont="1" applyFill="1" applyBorder="1" applyAlignment="1" applyProtection="1">
      <alignment vertical="center"/>
    </xf>
    <xf numFmtId="176" fontId="3" fillId="3" borderId="6" xfId="3" applyNumberFormat="1" applyFont="1" applyFill="1" applyBorder="1" applyAlignment="1" applyProtection="1">
      <alignment horizontal="right" vertical="center" wrapText="1"/>
    </xf>
    <xf numFmtId="176" fontId="3" fillId="3" borderId="6" xfId="3" applyNumberFormat="1" applyFont="1" applyFill="1" applyBorder="1" applyAlignment="1" applyProtection="1">
      <alignment vertical="center"/>
    </xf>
    <xf numFmtId="176" fontId="3" fillId="3" borderId="6" xfId="3" applyNumberFormat="1" applyFont="1" applyFill="1" applyBorder="1" applyAlignment="1" applyProtection="1">
      <alignment horizontal="right" vertical="center"/>
    </xf>
    <xf numFmtId="38" fontId="3" fillId="3" borderId="6" xfId="3" applyNumberFormat="1" applyFont="1" applyFill="1" applyBorder="1" applyAlignment="1" applyProtection="1">
      <alignment vertical="center"/>
    </xf>
    <xf numFmtId="0" fontId="3" fillId="0" borderId="9" xfId="0" applyFont="1" applyFill="1" applyBorder="1" applyAlignment="1" applyProtection="1">
      <alignment horizontal="center" vertical="center" wrapText="1"/>
    </xf>
    <xf numFmtId="0" fontId="0" fillId="0" borderId="8" xfId="0" applyFill="1" applyBorder="1" applyAlignment="1">
      <alignment vertical="center"/>
    </xf>
    <xf numFmtId="0" fontId="3" fillId="0" borderId="8" xfId="0" applyFont="1" applyFill="1" applyBorder="1" applyAlignment="1" applyProtection="1">
      <alignment horizontal="center" vertical="center" wrapText="1"/>
    </xf>
    <xf numFmtId="0" fontId="3" fillId="0" borderId="1"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38" fontId="3" fillId="0" borderId="9" xfId="3" applyFont="1" applyFill="1" applyBorder="1" applyAlignment="1">
      <alignment horizontal="center" vertical="distributed" wrapText="1"/>
    </xf>
    <xf numFmtId="38" fontId="3" fillId="0" borderId="8" xfId="3" applyFont="1" applyFill="1" applyBorder="1" applyAlignment="1">
      <alignment horizontal="center" vertical="distributed" wrapText="1"/>
    </xf>
    <xf numFmtId="38" fontId="3" fillId="0" borderId="9" xfId="3" applyFont="1" applyFill="1" applyBorder="1" applyAlignment="1">
      <alignment horizontal="center" vertical="distributed"/>
    </xf>
    <xf numFmtId="38" fontId="3" fillId="0" borderId="8" xfId="3" applyFont="1" applyFill="1" applyBorder="1" applyAlignment="1">
      <alignment horizontal="center" vertical="distributed"/>
    </xf>
    <xf numFmtId="38" fontId="3" fillId="0" borderId="1" xfId="3"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8" xfId="0" applyFill="1" applyBorder="1" applyAlignment="1">
      <alignment horizontal="center" vertical="distributed" wrapText="1"/>
    </xf>
    <xf numFmtId="38" fontId="4" fillId="0" borderId="9" xfId="3" applyFont="1" applyFill="1" applyBorder="1" applyAlignment="1">
      <alignment horizontal="center" vertical="center" wrapText="1"/>
    </xf>
    <xf numFmtId="38" fontId="4" fillId="0" borderId="8" xfId="3" applyFont="1" applyFill="1" applyBorder="1" applyAlignment="1">
      <alignment horizontal="center" vertical="center" wrapText="1"/>
    </xf>
    <xf numFmtId="0" fontId="3" fillId="0" borderId="5" xfId="0" applyFont="1" applyFill="1" applyBorder="1" applyAlignment="1">
      <alignment horizontal="distributed" vertical="center" textRotation="255"/>
    </xf>
    <xf numFmtId="0" fontId="3" fillId="0" borderId="6" xfId="0" applyFont="1" applyFill="1" applyBorder="1" applyAlignment="1">
      <alignment horizontal="distributed" vertical="center" textRotation="255"/>
    </xf>
    <xf numFmtId="0" fontId="3" fillId="0" borderId="1" xfId="0" applyFont="1" applyFill="1" applyBorder="1" applyAlignment="1">
      <alignment horizontal="distributed" vertical="center" textRotation="255"/>
    </xf>
    <xf numFmtId="38" fontId="3" fillId="0" borderId="10" xfId="3" applyFont="1" applyFill="1" applyBorder="1" applyAlignment="1">
      <alignment horizontal="center" vertical="distributed" wrapText="1"/>
    </xf>
    <xf numFmtId="38" fontId="3" fillId="0" borderId="15" xfId="3" applyFont="1" applyFill="1" applyBorder="1" applyAlignment="1">
      <alignment horizontal="center" vertical="distributed" wrapText="1"/>
    </xf>
    <xf numFmtId="38" fontId="3" fillId="0" borderId="5" xfId="3"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12" xfId="0" applyFont="1" applyFill="1" applyBorder="1" applyAlignment="1" applyProtection="1">
      <alignment horizontal="distributed" vertical="center"/>
    </xf>
    <xf numFmtId="0" fontId="0" fillId="0" borderId="13" xfId="0" applyFill="1" applyBorder="1" applyAlignment="1">
      <alignment horizontal="distributed" vertical="center"/>
    </xf>
    <xf numFmtId="0" fontId="3" fillId="0" borderId="0" xfId="0" applyFont="1" applyBorder="1" applyAlignment="1" applyProtection="1">
      <alignment horizontal="left" wrapText="1"/>
    </xf>
    <xf numFmtId="0" fontId="5" fillId="0" borderId="0" xfId="0" applyFont="1" applyBorder="1" applyAlignment="1">
      <alignment textRotation="255" wrapText="1"/>
    </xf>
    <xf numFmtId="0" fontId="3" fillId="0" borderId="7" xfId="0" applyFont="1" applyFill="1" applyBorder="1" applyAlignment="1" applyProtection="1">
      <alignment horizontal="left" wrapText="1"/>
    </xf>
    <xf numFmtId="0" fontId="5" fillId="0" borderId="7" xfId="0" applyFont="1" applyFill="1" applyBorder="1" applyAlignment="1">
      <alignment textRotation="255" wrapTex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3" fillId="0" borderId="12" xfId="0" applyFont="1" applyFill="1" applyBorder="1" applyAlignment="1" applyProtection="1">
      <alignment horizontal="center" vertical="top"/>
    </xf>
    <xf numFmtId="0" fontId="3" fillId="0" borderId="13" xfId="0" applyFont="1" applyFill="1" applyBorder="1" applyAlignment="1" applyProtection="1">
      <alignment horizontal="center" vertical="top"/>
    </xf>
  </cellXfs>
  <cellStyles count="5">
    <cellStyle name="すがた資料" xfId="1"/>
    <cellStyle name="すがた本文" xfId="2"/>
    <cellStyle name="桁区切り" xfId="3" builtinId="6"/>
    <cellStyle name="資料" xfId="4"/>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3482280431433"/>
          <c:y val="5.0686430304612048E-2"/>
          <c:w val="0.83513097072419162"/>
          <c:h val="0.90390800709890562"/>
        </c:manualLayout>
      </c:layout>
      <c:barChart>
        <c:barDir val="bar"/>
        <c:grouping val="stacked"/>
        <c:varyColors val="0"/>
        <c:ser>
          <c:idx val="0"/>
          <c:order val="0"/>
          <c:tx>
            <c:strRef>
              <c:f>'02 '!$M$33</c:f>
              <c:strCache>
                <c:ptCount val="1"/>
                <c:pt idx="0">
                  <c:v>町税</c:v>
                </c:pt>
              </c:strCache>
            </c:strRef>
          </c:tx>
          <c:spPr>
            <a:solidFill>
              <a:schemeClr val="bg1">
                <a:lumMod val="95000"/>
              </a:schemeClr>
            </a:solidFill>
            <a:ln w="3175">
              <a:solidFill>
                <a:srgbClr val="000000"/>
              </a:solidFill>
              <a:prstDash val="solid"/>
            </a:ln>
          </c:spPr>
          <c:invertIfNegative val="0"/>
          <c:cat>
            <c:strRef>
              <c:f>'02 '!$I$45:$K$45</c:f>
              <c:strCache>
                <c:ptCount val="3"/>
                <c:pt idx="0">
                  <c:v>平30</c:v>
                </c:pt>
                <c:pt idx="1">
                  <c:v>令１</c:v>
                </c:pt>
                <c:pt idx="2">
                  <c:v>2</c:v>
                </c:pt>
              </c:strCache>
            </c:strRef>
          </c:cat>
          <c:val>
            <c:numRef>
              <c:f>'02 '!$N$33:$P$33</c:f>
              <c:numCache>
                <c:formatCode>#,##0_);[Red]\(#,##0\)</c:formatCode>
                <c:ptCount val="3"/>
                <c:pt idx="0">
                  <c:v>82.719898080000007</c:v>
                </c:pt>
                <c:pt idx="1">
                  <c:v>84.341897919999994</c:v>
                </c:pt>
                <c:pt idx="2">
                  <c:v>84.761461199999985</c:v>
                </c:pt>
              </c:numCache>
            </c:numRef>
          </c:val>
          <c:extLst xmlns:c16r2="http://schemas.microsoft.com/office/drawing/2015/06/chart">
            <c:ext xmlns:c16="http://schemas.microsoft.com/office/drawing/2014/chart" uri="{C3380CC4-5D6E-409C-BE32-E72D297353CC}">
              <c16:uniqueId val="{00000000-A96F-4F64-9681-A0DC623CD6B9}"/>
            </c:ext>
          </c:extLst>
        </c:ser>
        <c:ser>
          <c:idx val="4"/>
          <c:order val="1"/>
          <c:tx>
            <c:strRef>
              <c:f>'02 '!$M$37</c:f>
              <c:strCache>
                <c:ptCount val="1"/>
                <c:pt idx="0">
                  <c:v>国庫支出金</c:v>
                </c:pt>
              </c:strCache>
            </c:strRef>
          </c:tx>
          <c:spPr>
            <a:solidFill>
              <a:schemeClr val="bg1">
                <a:lumMod val="85000"/>
              </a:schemeClr>
            </a:solidFill>
            <a:ln w="3175">
              <a:solidFill>
                <a:srgbClr val="000000"/>
              </a:solidFill>
              <a:prstDash val="solid"/>
            </a:ln>
          </c:spPr>
          <c:invertIfNegative val="0"/>
          <c:cat>
            <c:strRef>
              <c:f>'02 '!$I$45:$K$45</c:f>
              <c:strCache>
                <c:ptCount val="3"/>
                <c:pt idx="0">
                  <c:v>平30</c:v>
                </c:pt>
                <c:pt idx="1">
                  <c:v>令１</c:v>
                </c:pt>
                <c:pt idx="2">
                  <c:v>2</c:v>
                </c:pt>
              </c:strCache>
            </c:strRef>
          </c:cat>
          <c:val>
            <c:numRef>
              <c:f>'02 '!$N$37:$P$37</c:f>
              <c:numCache>
                <c:formatCode>#,##0_);[Red]\(#,##0\)</c:formatCode>
                <c:ptCount val="3"/>
                <c:pt idx="0">
                  <c:v>13.786649679999998</c:v>
                </c:pt>
                <c:pt idx="1">
                  <c:v>16.10308448</c:v>
                </c:pt>
                <c:pt idx="2">
                  <c:v>72.373247639999988</c:v>
                </c:pt>
              </c:numCache>
            </c:numRef>
          </c:val>
          <c:extLst xmlns:c16r2="http://schemas.microsoft.com/office/drawing/2015/06/chart">
            <c:ext xmlns:c16="http://schemas.microsoft.com/office/drawing/2014/chart" uri="{C3380CC4-5D6E-409C-BE32-E72D297353CC}">
              <c16:uniqueId val="{00000001-A96F-4F64-9681-A0DC623CD6B9}"/>
            </c:ext>
          </c:extLst>
        </c:ser>
        <c:ser>
          <c:idx val="5"/>
          <c:order val="2"/>
          <c:tx>
            <c:strRef>
              <c:f>'02 '!$M$36</c:f>
              <c:strCache>
                <c:ptCount val="1"/>
                <c:pt idx="0">
                  <c:v>県支出金</c:v>
                </c:pt>
              </c:strCache>
            </c:strRef>
          </c:tx>
          <c:spPr>
            <a:solidFill>
              <a:schemeClr val="bg1">
                <a:lumMod val="75000"/>
              </a:schemeClr>
            </a:solidFill>
            <a:ln w="3175">
              <a:solidFill>
                <a:srgbClr val="000000"/>
              </a:solidFill>
              <a:prstDash val="solid"/>
            </a:ln>
          </c:spPr>
          <c:invertIfNegative val="0"/>
          <c:cat>
            <c:strRef>
              <c:f>'02 '!$I$45:$K$45</c:f>
              <c:strCache>
                <c:ptCount val="3"/>
                <c:pt idx="0">
                  <c:v>平30</c:v>
                </c:pt>
                <c:pt idx="1">
                  <c:v>令１</c:v>
                </c:pt>
                <c:pt idx="2">
                  <c:v>2</c:v>
                </c:pt>
              </c:strCache>
            </c:strRef>
          </c:cat>
          <c:val>
            <c:numRef>
              <c:f>'02 '!$N$36:$P$36</c:f>
              <c:numCache>
                <c:formatCode>#,##0_);[Red]\(#,##0\)</c:formatCode>
                <c:ptCount val="3"/>
                <c:pt idx="0">
                  <c:v>9.1376631600000007</c:v>
                </c:pt>
                <c:pt idx="1">
                  <c:v>9.0878793600000005</c:v>
                </c:pt>
                <c:pt idx="2">
                  <c:v>10.43217984</c:v>
                </c:pt>
              </c:numCache>
            </c:numRef>
          </c:val>
          <c:extLst xmlns:c16r2="http://schemas.microsoft.com/office/drawing/2015/06/chart">
            <c:ext xmlns:c16="http://schemas.microsoft.com/office/drawing/2014/chart" uri="{C3380CC4-5D6E-409C-BE32-E72D297353CC}">
              <c16:uniqueId val="{00000002-A96F-4F64-9681-A0DC623CD6B9}"/>
            </c:ext>
          </c:extLst>
        </c:ser>
        <c:ser>
          <c:idx val="3"/>
          <c:order val="3"/>
          <c:tx>
            <c:strRef>
              <c:f>'02 '!$M$38</c:f>
              <c:strCache>
                <c:ptCount val="1"/>
                <c:pt idx="0">
                  <c:v>地方消費税交付金</c:v>
                </c:pt>
              </c:strCache>
            </c:strRef>
          </c:tx>
          <c:spPr>
            <a:solidFill>
              <a:schemeClr val="bg1">
                <a:lumMod val="65000"/>
              </a:schemeClr>
            </a:solidFill>
            <a:ln w="3175">
              <a:solidFill>
                <a:srgbClr val="000000"/>
              </a:solidFill>
              <a:prstDash val="solid"/>
            </a:ln>
          </c:spPr>
          <c:invertIfNegative val="0"/>
          <c:cat>
            <c:strRef>
              <c:f>'02 '!$I$45:$K$45</c:f>
              <c:strCache>
                <c:ptCount val="3"/>
                <c:pt idx="0">
                  <c:v>平30</c:v>
                </c:pt>
                <c:pt idx="1">
                  <c:v>令１</c:v>
                </c:pt>
                <c:pt idx="2">
                  <c:v>2</c:v>
                </c:pt>
              </c:strCache>
            </c:strRef>
          </c:cat>
          <c:val>
            <c:numRef>
              <c:f>'02 '!$N$38:$P$38</c:f>
              <c:numCache>
                <c:formatCode>#,##0_);[Red]\(#,##0\)</c:formatCode>
                <c:ptCount val="3"/>
                <c:pt idx="0">
                  <c:v>8.6567335200000013</c:v>
                </c:pt>
                <c:pt idx="1">
                  <c:v>8.1312604799999999</c:v>
                </c:pt>
                <c:pt idx="2">
                  <c:v>10.214842760000002</c:v>
                </c:pt>
              </c:numCache>
            </c:numRef>
          </c:val>
          <c:extLst xmlns:c16r2="http://schemas.microsoft.com/office/drawing/2015/06/chart">
            <c:ext xmlns:c16="http://schemas.microsoft.com/office/drawing/2014/chart" uri="{C3380CC4-5D6E-409C-BE32-E72D297353CC}">
              <c16:uniqueId val="{00000003-A96F-4F64-9681-A0DC623CD6B9}"/>
            </c:ext>
          </c:extLst>
        </c:ser>
        <c:ser>
          <c:idx val="2"/>
          <c:order val="4"/>
          <c:tx>
            <c:strRef>
              <c:f>'02 '!$M$35</c:f>
              <c:strCache>
                <c:ptCount val="1"/>
                <c:pt idx="0">
                  <c:v>町債</c:v>
                </c:pt>
              </c:strCache>
            </c:strRef>
          </c:tx>
          <c:spPr>
            <a:solidFill>
              <a:schemeClr val="bg1">
                <a:lumMod val="50000"/>
              </a:schemeClr>
            </a:solidFill>
            <a:ln w="3175">
              <a:solidFill>
                <a:srgbClr val="000000"/>
              </a:solidFill>
              <a:prstDash val="solid"/>
            </a:ln>
          </c:spPr>
          <c:invertIfNegative val="0"/>
          <c:cat>
            <c:strRef>
              <c:f>'02 '!$I$45:$K$45</c:f>
              <c:strCache>
                <c:ptCount val="3"/>
                <c:pt idx="0">
                  <c:v>平30</c:v>
                </c:pt>
                <c:pt idx="1">
                  <c:v>令１</c:v>
                </c:pt>
                <c:pt idx="2">
                  <c:v>2</c:v>
                </c:pt>
              </c:strCache>
            </c:strRef>
          </c:cat>
          <c:val>
            <c:numRef>
              <c:f>'02 '!$N$35:$P$35</c:f>
              <c:numCache>
                <c:formatCode>#,##0_);[Red]\(#,##0\)</c:formatCode>
                <c:ptCount val="3"/>
                <c:pt idx="0">
                  <c:v>6.7330149600000002</c:v>
                </c:pt>
                <c:pt idx="1">
                  <c:v>8.9284428799999986</c:v>
                </c:pt>
                <c:pt idx="2">
                  <c:v>5.650764080000001</c:v>
                </c:pt>
              </c:numCache>
            </c:numRef>
          </c:val>
          <c:extLst xmlns:c16r2="http://schemas.microsoft.com/office/drawing/2015/06/chart">
            <c:ext xmlns:c16="http://schemas.microsoft.com/office/drawing/2014/chart" uri="{C3380CC4-5D6E-409C-BE32-E72D297353CC}">
              <c16:uniqueId val="{00000004-A96F-4F64-9681-A0DC623CD6B9}"/>
            </c:ext>
          </c:extLst>
        </c:ser>
        <c:ser>
          <c:idx val="1"/>
          <c:order val="5"/>
          <c:tx>
            <c:strRef>
              <c:f>'02 '!$M$34</c:f>
              <c:strCache>
                <c:ptCount val="1"/>
                <c:pt idx="0">
                  <c:v>地方交付税</c:v>
                </c:pt>
              </c:strCache>
            </c:strRef>
          </c:tx>
          <c:spPr>
            <a:solidFill>
              <a:schemeClr val="tx1">
                <a:lumMod val="65000"/>
                <a:lumOff val="35000"/>
              </a:schemeClr>
            </a:solidFill>
            <a:ln w="3175">
              <a:solidFill>
                <a:srgbClr val="000000"/>
              </a:solidFill>
              <a:prstDash val="solid"/>
            </a:ln>
          </c:spPr>
          <c:invertIfNegative val="0"/>
          <c:cat>
            <c:strRef>
              <c:f>'02 '!$I$45:$K$45</c:f>
              <c:strCache>
                <c:ptCount val="3"/>
                <c:pt idx="0">
                  <c:v>平30</c:v>
                </c:pt>
                <c:pt idx="1">
                  <c:v>令１</c:v>
                </c:pt>
                <c:pt idx="2">
                  <c:v>2</c:v>
                </c:pt>
              </c:strCache>
            </c:strRef>
          </c:cat>
          <c:val>
            <c:numRef>
              <c:f>'02 '!$N$34:$P$34</c:f>
              <c:numCache>
                <c:formatCode>#,##0_);[Red]\(#,##0\)</c:formatCode>
                <c:ptCount val="3"/>
                <c:pt idx="0">
                  <c:v>4.16805688</c:v>
                </c:pt>
                <c:pt idx="1">
                  <c:v>3.9859119999999999</c:v>
                </c:pt>
                <c:pt idx="2">
                  <c:v>5.8681011600000001</c:v>
                </c:pt>
              </c:numCache>
            </c:numRef>
          </c:val>
          <c:extLst xmlns:c16r2="http://schemas.microsoft.com/office/drawing/2015/06/chart">
            <c:ext xmlns:c16="http://schemas.microsoft.com/office/drawing/2014/chart" uri="{C3380CC4-5D6E-409C-BE32-E72D297353CC}">
              <c16:uniqueId val="{00000005-A96F-4F64-9681-A0DC623CD6B9}"/>
            </c:ext>
          </c:extLst>
        </c:ser>
        <c:ser>
          <c:idx val="6"/>
          <c:order val="6"/>
          <c:tx>
            <c:strRef>
              <c:f>'02 '!$M$39</c:f>
              <c:strCache>
                <c:ptCount val="1"/>
                <c:pt idx="0">
                  <c:v>その他</c:v>
                </c:pt>
              </c:strCache>
            </c:strRef>
          </c:tx>
          <c:spPr>
            <a:solidFill>
              <a:schemeClr val="bg1"/>
            </a:solidFill>
            <a:ln w="3175">
              <a:solidFill>
                <a:srgbClr val="000000"/>
              </a:solidFill>
            </a:ln>
          </c:spPr>
          <c:invertIfNegative val="0"/>
          <c:cat>
            <c:strRef>
              <c:f>'02 '!$I$45:$K$45</c:f>
              <c:strCache>
                <c:ptCount val="3"/>
                <c:pt idx="0">
                  <c:v>平30</c:v>
                </c:pt>
                <c:pt idx="1">
                  <c:v>令１</c:v>
                </c:pt>
                <c:pt idx="2">
                  <c:v>2</c:v>
                </c:pt>
              </c:strCache>
            </c:strRef>
          </c:cat>
          <c:val>
            <c:numRef>
              <c:f>'02 '!$N$39:$P$39</c:f>
              <c:numCache>
                <c:formatCode>#,##0_);[Red]\(#,##0\)</c:formatCode>
                <c:ptCount val="3"/>
                <c:pt idx="0">
                  <c:v>35.107863719999997</c:v>
                </c:pt>
                <c:pt idx="1">
                  <c:v>28.858002880000001</c:v>
                </c:pt>
                <c:pt idx="2">
                  <c:v>28.036483319999999</c:v>
                </c:pt>
              </c:numCache>
            </c:numRef>
          </c:val>
          <c:extLst xmlns:c16r2="http://schemas.microsoft.com/office/drawing/2015/06/chart">
            <c:ext xmlns:c16="http://schemas.microsoft.com/office/drawing/2014/chart" uri="{C3380CC4-5D6E-409C-BE32-E72D297353CC}">
              <c16:uniqueId val="{00000006-A96F-4F64-9681-A0DC623CD6B9}"/>
            </c:ext>
          </c:extLst>
        </c:ser>
        <c:dLbls>
          <c:showLegendKey val="0"/>
          <c:showVal val="0"/>
          <c:showCatName val="0"/>
          <c:showSerName val="0"/>
          <c:showPercent val="0"/>
          <c:showBubbleSize val="0"/>
        </c:dLbls>
        <c:gapWidth val="150"/>
        <c:overlap val="100"/>
        <c:axId val="165400544"/>
        <c:axId val="165396192"/>
      </c:barChart>
      <c:catAx>
        <c:axId val="16540054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75" b="0" i="0" u="none" strike="noStrike" baseline="0">
                <a:solidFill>
                  <a:srgbClr val="000000"/>
                </a:solidFill>
                <a:latin typeface="ＭＳ ゴシック"/>
                <a:ea typeface="ＭＳ ゴシック"/>
                <a:cs typeface="ＭＳ ゴシック"/>
              </a:defRPr>
            </a:pPr>
            <a:endParaRPr lang="ja-JP"/>
          </a:p>
        </c:txPr>
        <c:crossAx val="165396192"/>
        <c:crossesAt val="0"/>
        <c:auto val="1"/>
        <c:lblAlgn val="ctr"/>
        <c:lblOffset val="100"/>
        <c:tickLblSkip val="1"/>
        <c:tickMarkSkip val="1"/>
        <c:noMultiLvlLbl val="0"/>
      </c:catAx>
      <c:valAx>
        <c:axId val="165396192"/>
        <c:scaling>
          <c:orientation val="minMax"/>
        </c:scaling>
        <c:delete val="0"/>
        <c:axPos val="t"/>
        <c:numFmt formatCode="#,##0_);[Red]\(#,##0\)" sourceLinked="1"/>
        <c:majorTickMark val="in"/>
        <c:minorTickMark val="in"/>
        <c:tickLblPos val="low"/>
        <c:spPr>
          <a:ln w="3175">
            <a:solidFill>
              <a:srgbClr val="000000"/>
            </a:solidFill>
            <a:prstDash val="solid"/>
          </a:ln>
        </c:spPr>
        <c:txPr>
          <a:bodyPr rot="0" vert="horz" anchor="ctr" anchorCtr="0"/>
          <a:lstStyle/>
          <a:p>
            <a:pPr>
              <a:defRPr sz="525" b="0" i="0" u="none" strike="noStrike" baseline="0">
                <a:solidFill>
                  <a:srgbClr val="000000"/>
                </a:solidFill>
                <a:latin typeface="ＭＳ ゴシック"/>
                <a:ea typeface="ＭＳ ゴシック"/>
                <a:cs typeface="ＭＳ ゴシック"/>
              </a:defRPr>
            </a:pPr>
            <a:endParaRPr lang="ja-JP"/>
          </a:p>
        </c:txPr>
        <c:crossAx val="165400544"/>
        <c:crosses val="autoZero"/>
        <c:crossBetween val="between"/>
        <c:majorUnit val="10"/>
        <c:minorUnit val="10"/>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175"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706538734486877E-2"/>
          <c:y val="3.2786976695753069E-2"/>
          <c:w val="0.96754396424598543"/>
          <c:h val="0.95737756007596442"/>
        </c:manualLayout>
      </c:layout>
      <c:barChart>
        <c:barDir val="bar"/>
        <c:grouping val="stacked"/>
        <c:varyColors val="0"/>
        <c:ser>
          <c:idx val="0"/>
          <c:order val="0"/>
          <c:tx>
            <c:strRef>
              <c:f>'02 '!$H$46</c:f>
              <c:strCache>
                <c:ptCount val="1"/>
                <c:pt idx="0">
                  <c:v>町税</c:v>
                </c:pt>
              </c:strCache>
            </c:strRef>
          </c:tx>
          <c:spPr>
            <a:noFill/>
            <a:ln w="25400">
              <a:noFill/>
            </a:ln>
          </c:spPr>
          <c:invertIfNegative val="0"/>
          <c:dLbls>
            <c:dLbl>
              <c:idx val="0"/>
              <c:layout>
                <c:manualLayout>
                  <c:x val="-5.5445047047626733E-2"/>
                  <c:y val="-1.1771476706582852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0-4D24-4832-B3A5-BE3F1F618B2E}"/>
                </c:ext>
                <c:ext xmlns:c15="http://schemas.microsoft.com/office/drawing/2012/chart" uri="{CE6537A1-D6FC-4f65-9D91-7224C49458BB}"/>
              </c:extLst>
            </c:dLbl>
            <c:dLbl>
              <c:idx val="1"/>
              <c:layout>
                <c:manualLayout>
                  <c:x val="-5.1691779268332197E-2"/>
                  <c:y val="3.146568781271516E-3"/>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1-4D24-4832-B3A5-BE3F1F618B2E}"/>
                </c:ext>
                <c:ext xmlns:c15="http://schemas.microsoft.com/office/drawing/2012/chart" uri="{CE6537A1-D6FC-4f65-9D91-7224C49458BB}">
                  <c15:layout>
                    <c:manualLayout>
                      <c:w val="0.11487702926023136"/>
                      <c:h val="6.1290664018237878E-2"/>
                    </c:manualLayout>
                  </c15:layout>
                </c:ext>
              </c:extLst>
            </c:dLbl>
            <c:dLbl>
              <c:idx val="2"/>
              <c:layout>
                <c:manualLayout>
                  <c:x val="2.7921972716373226E-3"/>
                  <c:y val="1.145472478154508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2-4D24-4832-B3A5-BE3F1F618B2E}"/>
                </c:ext>
                <c:ext xmlns:c15="http://schemas.microsoft.com/office/drawing/2012/chart" uri="{CE6537A1-D6FC-4f65-9D91-7224C49458BB}">
                  <c15:layout>
                    <c:manualLayout>
                      <c:w val="9.4786947927805315E-2"/>
                      <c:h val="6.4520724017543329E-2"/>
                    </c:manualLayout>
                  </c15:layout>
                </c:ext>
              </c:extLst>
            </c:dLbl>
            <c:spPr>
              <a:noFill/>
              <a:ln w="25400">
                <a:noFill/>
              </a:ln>
            </c:spPr>
            <c:txPr>
              <a:bodyPr vertOverflow="clip" horzOverflow="clip" wrap="none" lIns="0" rIns="0"/>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'02 '!$I$45:$K$45</c:f>
              <c:strCache>
                <c:ptCount val="3"/>
                <c:pt idx="0">
                  <c:v>平30</c:v>
                </c:pt>
                <c:pt idx="1">
                  <c:v>令１</c:v>
                </c:pt>
                <c:pt idx="2">
                  <c:v>2</c:v>
                </c:pt>
              </c:strCache>
            </c:strRef>
          </c:cat>
          <c:val>
            <c:numRef>
              <c:f>'02 '!$I$46:$K$46</c:f>
              <c:numCache>
                <c:formatCode>0.0"%"</c:formatCode>
                <c:ptCount val="3"/>
                <c:pt idx="0">
                  <c:v>51.6</c:v>
                </c:pt>
                <c:pt idx="1">
                  <c:v>52.9</c:v>
                </c:pt>
                <c:pt idx="2">
                  <c:v>39</c:v>
                </c:pt>
              </c:numCache>
            </c:numRef>
          </c:val>
          <c:extLst xmlns:c16r2="http://schemas.microsoft.com/office/drawing/2015/06/chart">
            <c:ext xmlns:c16="http://schemas.microsoft.com/office/drawing/2014/chart" uri="{C3380CC4-5D6E-409C-BE32-E72D297353CC}">
              <c16:uniqueId val="{00000003-4D24-4832-B3A5-BE3F1F618B2E}"/>
            </c:ext>
          </c:extLst>
        </c:ser>
        <c:ser>
          <c:idx val="4"/>
          <c:order val="1"/>
          <c:tx>
            <c:strRef>
              <c:f>'02 '!$H$50</c:f>
              <c:strCache>
                <c:ptCount val="1"/>
                <c:pt idx="0">
                  <c:v>国庫支出金</c:v>
                </c:pt>
              </c:strCache>
            </c:strRef>
          </c:tx>
          <c:spPr>
            <a:noFill/>
            <a:ln w="25400">
              <a:noFill/>
            </a:ln>
          </c:spPr>
          <c:invertIfNegative val="0"/>
          <c:dLbls>
            <c:dLbl>
              <c:idx val="0"/>
              <c:layout>
                <c:manualLayout>
                  <c:x val="-0.23874864889859948"/>
                  <c:y val="8.8800546448087436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4D24-4832-B3A5-BE3F1F618B2E}"/>
                </c:ext>
                <c:ext xmlns:c15="http://schemas.microsoft.com/office/drawing/2012/chart" uri="{CE6537A1-D6FC-4f65-9D91-7224C49458BB}"/>
              </c:extLst>
            </c:dLbl>
            <c:dLbl>
              <c:idx val="1"/>
              <c:layout>
                <c:manualLayout>
                  <c:x val="-0.28850019208853506"/>
                  <c:y val="9.1610055426495765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0-0B16-40BC-9EA6-D8337C1E5462}"/>
                </c:ext>
                <c:ext xmlns:c15="http://schemas.microsoft.com/office/drawing/2012/chart" uri="{CE6537A1-D6FC-4f65-9D91-7224C49458BB}"/>
              </c:extLst>
            </c:dLbl>
            <c:dLbl>
              <c:idx val="2"/>
              <c:layout>
                <c:manualLayout>
                  <c:x val="7.5404744623638463E-4"/>
                  <c:y val="6.5213243266744993E-3"/>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6-4D24-4832-B3A5-BE3F1F618B2E}"/>
                </c:ext>
                <c:ext xmlns:c15="http://schemas.microsoft.com/office/drawing/2012/chart" uri="{CE6537A1-D6FC-4f65-9D91-7224C49458BB}"/>
              </c:extLst>
            </c:dLbl>
            <c:spPr>
              <a:noFill/>
              <a:ln w="25400">
                <a:noFill/>
              </a:ln>
            </c:spPr>
            <c:txPr>
              <a:bodyPr vertOverflow="clip" horzOverflow="clip" wrap="none" lIns="0" rIns="0"/>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'02 '!$I$45:$K$45</c:f>
              <c:strCache>
                <c:ptCount val="3"/>
                <c:pt idx="0">
                  <c:v>平30</c:v>
                </c:pt>
                <c:pt idx="1">
                  <c:v>令１</c:v>
                </c:pt>
                <c:pt idx="2">
                  <c:v>2</c:v>
                </c:pt>
              </c:strCache>
            </c:strRef>
          </c:cat>
          <c:val>
            <c:numRef>
              <c:f>'02 '!$I$50:$K$50</c:f>
              <c:numCache>
                <c:formatCode>0.0"%"</c:formatCode>
                <c:ptCount val="3"/>
                <c:pt idx="0">
                  <c:v>8.6</c:v>
                </c:pt>
                <c:pt idx="1">
                  <c:v>10.1</c:v>
                </c:pt>
                <c:pt idx="2">
                  <c:v>33.299999999999997</c:v>
                </c:pt>
              </c:numCache>
            </c:numRef>
          </c:val>
          <c:extLst xmlns:c16r2="http://schemas.microsoft.com/office/drawing/2015/06/chart">
            <c:ext xmlns:c16="http://schemas.microsoft.com/office/drawing/2014/chart" uri="{C3380CC4-5D6E-409C-BE32-E72D297353CC}">
              <c16:uniqueId val="{00000007-4D24-4832-B3A5-BE3F1F618B2E}"/>
            </c:ext>
          </c:extLst>
        </c:ser>
        <c:ser>
          <c:idx val="6"/>
          <c:order val="2"/>
          <c:tx>
            <c:strRef>
              <c:f>'02 '!$H$49</c:f>
              <c:strCache>
                <c:ptCount val="1"/>
                <c:pt idx="0">
                  <c:v>県支出金</c:v>
                </c:pt>
              </c:strCache>
            </c:strRef>
          </c:tx>
          <c:spPr>
            <a:noFill/>
          </c:spPr>
          <c:invertIfNegative val="0"/>
          <c:dLbls>
            <c:dLbl>
              <c:idx val="0"/>
              <c:layout>
                <c:manualLayout>
                  <c:x val="-0.20933159057456524"/>
                  <c:y val="-0.10398089941823059"/>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8-4D24-4832-B3A5-BE3F1F618B2E}"/>
                </c:ext>
                <c:ext xmlns:c15="http://schemas.microsoft.com/office/drawing/2012/chart" uri="{CE6537A1-D6FC-4f65-9D91-7224C49458BB}"/>
              </c:extLst>
            </c:dLbl>
            <c:dLbl>
              <c:idx val="1"/>
              <c:layout>
                <c:manualLayout>
                  <c:x val="-0.21088428761219666"/>
                  <c:y val="-9.7345769469829729E-2"/>
                </c:manualLayout>
              </c:layout>
              <c:showLegendKey val="0"/>
              <c:showVal val="1"/>
              <c:showCatName val="0"/>
              <c:showSerName val="1"/>
              <c:showPercent val="0"/>
              <c:showBubbleSize val="0"/>
              <c:separator>
</c:separator>
              <c:extLst>
                <c:ext xmlns:c15="http://schemas.microsoft.com/office/drawing/2012/chart" uri="{CE6537A1-D6FC-4f65-9D91-7224C49458BB}"/>
              </c:extLst>
            </c:dLbl>
            <c:dLbl>
              <c:idx val="2"/>
              <c:layout>
                <c:manualLayout>
                  <c:x val="-8.1490358709751132E-2"/>
                  <c:y val="-8.9599798227983418E-2"/>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0-F380-44CA-B884-71FA1C33A70A}"/>
                </c:ext>
                <c:ext xmlns:c15="http://schemas.microsoft.com/office/drawing/2012/chart" uri="{CE6537A1-D6FC-4f65-9D91-7224C49458BB}"/>
              </c:extLst>
            </c:dLbl>
            <c:spPr>
              <a:noFill/>
              <a:ln>
                <a:noFill/>
              </a:ln>
              <a:effectLst/>
            </c:spPr>
            <c:txPr>
              <a:bodyPr vertOverflow="clip" horzOverflow="clip" wrap="none" lIns="0" tIns="46800" rIns="0" bIns="46800" anchor="ctr">
                <a:spAutoFit/>
              </a:bodyPr>
              <a:lstStyle/>
              <a:p>
                <a:pPr>
                  <a:defRPr sz="600"/>
                </a:pPr>
                <a:endParaRPr lang="ja-JP"/>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val>
            <c:numRef>
              <c:f>'02 '!$I$49:$K$49</c:f>
              <c:numCache>
                <c:formatCode>0.0"%"</c:formatCode>
                <c:ptCount val="3"/>
                <c:pt idx="0">
                  <c:v>5.7</c:v>
                </c:pt>
                <c:pt idx="1">
                  <c:v>5.7</c:v>
                </c:pt>
                <c:pt idx="2">
                  <c:v>4.8</c:v>
                </c:pt>
              </c:numCache>
            </c:numRef>
          </c:val>
          <c:extLst xmlns:c16r2="http://schemas.microsoft.com/office/drawing/2015/06/chart">
            <c:ext xmlns:c16="http://schemas.microsoft.com/office/drawing/2014/chart" uri="{C3380CC4-5D6E-409C-BE32-E72D297353CC}">
              <c16:uniqueId val="{0000000B-4D24-4832-B3A5-BE3F1F618B2E}"/>
            </c:ext>
          </c:extLst>
        </c:ser>
        <c:ser>
          <c:idx val="3"/>
          <c:order val="3"/>
          <c:tx>
            <c:strRef>
              <c:f>'02 '!$H$51</c:f>
              <c:strCache>
                <c:ptCount val="1"/>
                <c:pt idx="0">
                  <c:v>地方消費税交付金</c:v>
                </c:pt>
              </c:strCache>
            </c:strRef>
          </c:tx>
          <c:spPr>
            <a:noFill/>
            <a:ln w="25400">
              <a:noFill/>
            </a:ln>
          </c:spPr>
          <c:invertIfNegative val="0"/>
          <c:dLbls>
            <c:dLbl>
              <c:idx val="0"/>
              <c:layout>
                <c:manualLayout>
                  <c:x val="-0.15342901696622988"/>
                  <c:y val="8.8697676201246162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C-4D24-4832-B3A5-BE3F1F618B2E}"/>
                </c:ext>
                <c:ext xmlns:c15="http://schemas.microsoft.com/office/drawing/2012/chart" uri="{CE6537A1-D6FC-4f65-9D91-7224C49458BB}"/>
              </c:extLst>
            </c:dLbl>
            <c:dLbl>
              <c:idx val="1"/>
              <c:layout>
                <c:manualLayout>
                  <c:x val="-8.601406305693278E-2"/>
                  <c:y val="-9.6378186312888484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D-4D24-4832-B3A5-BE3F1F618B2E}"/>
                </c:ext>
                <c:ext xmlns:c15="http://schemas.microsoft.com/office/drawing/2012/chart" uri="{CE6537A1-D6FC-4f65-9D91-7224C49458BB}"/>
              </c:extLst>
            </c:dLbl>
            <c:dLbl>
              <c:idx val="2"/>
              <c:layout>
                <c:manualLayout>
                  <c:x val="-3.5739883357320805E-2"/>
                  <c:y val="9.5854350567465413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E-4D24-4832-B3A5-BE3F1F618B2E}"/>
                </c:ext>
                <c:ext xmlns:c15="http://schemas.microsoft.com/office/drawing/2012/chart" uri="{CE6537A1-D6FC-4f65-9D91-7224C49458BB}"/>
              </c:extLst>
            </c:dLbl>
            <c:spPr>
              <a:noFill/>
              <a:ln w="25400">
                <a:noFill/>
              </a:ln>
            </c:spPr>
            <c:txPr>
              <a:bodyPr vertOverflow="clip" horzOverflow="clip" wrap="none" lIns="0" rIns="0"/>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'02 '!$I$45:$K$45</c:f>
              <c:strCache>
                <c:ptCount val="3"/>
                <c:pt idx="0">
                  <c:v>平30</c:v>
                </c:pt>
                <c:pt idx="1">
                  <c:v>令１</c:v>
                </c:pt>
                <c:pt idx="2">
                  <c:v>2</c:v>
                </c:pt>
              </c:strCache>
            </c:strRef>
          </c:cat>
          <c:val>
            <c:numRef>
              <c:f>'02 '!$I$51:$K$51</c:f>
              <c:numCache>
                <c:formatCode>0.0"%"</c:formatCode>
                <c:ptCount val="3"/>
                <c:pt idx="0">
                  <c:v>5.4</c:v>
                </c:pt>
                <c:pt idx="1">
                  <c:v>5.0999999999999996</c:v>
                </c:pt>
                <c:pt idx="2">
                  <c:v>4.7</c:v>
                </c:pt>
              </c:numCache>
            </c:numRef>
          </c:val>
          <c:extLst xmlns:c16r2="http://schemas.microsoft.com/office/drawing/2015/06/chart">
            <c:ext xmlns:c16="http://schemas.microsoft.com/office/drawing/2014/chart" uri="{C3380CC4-5D6E-409C-BE32-E72D297353CC}">
              <c16:uniqueId val="{0000000F-4D24-4832-B3A5-BE3F1F618B2E}"/>
            </c:ext>
          </c:extLst>
        </c:ser>
        <c:ser>
          <c:idx val="2"/>
          <c:order val="4"/>
          <c:tx>
            <c:strRef>
              <c:f>'02 '!$H$48</c:f>
              <c:strCache>
                <c:ptCount val="1"/>
                <c:pt idx="0">
                  <c:v>町債</c:v>
                </c:pt>
              </c:strCache>
            </c:strRef>
          </c:tx>
          <c:spPr>
            <a:noFill/>
            <a:ln w="25400">
              <a:noFill/>
            </a:ln>
          </c:spPr>
          <c:invertIfNegative val="0"/>
          <c:dLbls>
            <c:dLbl>
              <c:idx val="0"/>
              <c:layout>
                <c:manualLayout>
                  <c:x val="-0.14929240446194703"/>
                  <c:y val="-0.10512200050329934"/>
                </c:manualLayout>
              </c:layout>
              <c:spPr>
                <a:noFill/>
                <a:ln w="25400">
                  <a:noFill/>
                </a:ln>
              </c:spPr>
              <c:txPr>
                <a:bodyPr vertOverflow="clip" horzOverflow="clip" wrap="none" lIns="0" tIns="46800" rIns="0" bIns="46800">
                  <a:spAutoFit/>
                </a:bodyPr>
                <a:lstStyle/>
                <a:p>
                  <a:pPr>
                    <a:defRPr sz="600" b="0" i="0" u="none" strike="noStrike" baseline="0">
                      <a:solidFill>
                        <a:srgbClr val="000000"/>
                      </a:solidFill>
                      <a:latin typeface="ＭＳ ゴシック"/>
                      <a:ea typeface="ＭＳ ゴシック"/>
                      <a:cs typeface="ＭＳ ゴシック"/>
                    </a:defRPr>
                  </a:pPr>
                  <a:endParaRPr lang="ja-JP"/>
                </a:p>
              </c:txPr>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0-4D24-4832-B3A5-BE3F1F618B2E}"/>
                </c:ext>
                <c:ext xmlns:c15="http://schemas.microsoft.com/office/drawing/2012/chart" uri="{CE6537A1-D6FC-4f65-9D91-7224C49458BB}">
                  <c15:spPr xmlns:c15="http://schemas.microsoft.com/office/drawing/2012/chart">
                    <a:prstGeom prst="rect">
                      <a:avLst/>
                    </a:prstGeom>
                  </c15:spPr>
                </c:ext>
              </c:extLst>
            </c:dLbl>
            <c:dLbl>
              <c:idx val="1"/>
              <c:layout>
                <c:manualLayout>
                  <c:x val="-0.24034104533229642"/>
                  <c:y val="9.1781386511520693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9.433773015813246E-2"/>
                      <c:h val="8.0319356967089639E-2"/>
                    </c:manualLayout>
                  </c15:layout>
                </c:ext>
              </c:extLst>
            </c:dLbl>
            <c:dLbl>
              <c:idx val="2"/>
              <c:layout>
                <c:manualLayout>
                  <c:x val="0.12190272512232252"/>
                  <c:y val="9.4965905846443946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2-4D24-4832-B3A5-BE3F1F618B2E}"/>
                </c:ext>
                <c:ext xmlns:c15="http://schemas.microsoft.com/office/drawing/2012/chart" uri="{CE6537A1-D6FC-4f65-9D91-7224C49458BB}">
                  <c15:layout>
                    <c:manualLayout>
                      <c:w val="9.0534979423868317E-2"/>
                      <c:h val="7.1226430886635134E-2"/>
                    </c:manualLayout>
                  </c15:layout>
                </c:ext>
              </c:extLst>
            </c:dLbl>
            <c:spPr>
              <a:noFill/>
              <a:ln w="25400">
                <a:noFill/>
              </a:ln>
            </c:spPr>
            <c:txPr>
              <a:bodyPr vertOverflow="clip" horzOverflow="clip" wrap="none" lIns="0" tIns="46800" rIns="0" bIns="46800"/>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'02 '!$I$45:$K$45</c:f>
              <c:strCache>
                <c:ptCount val="3"/>
                <c:pt idx="0">
                  <c:v>平30</c:v>
                </c:pt>
                <c:pt idx="1">
                  <c:v>令１</c:v>
                </c:pt>
                <c:pt idx="2">
                  <c:v>2</c:v>
                </c:pt>
              </c:strCache>
            </c:strRef>
          </c:cat>
          <c:val>
            <c:numRef>
              <c:f>'02 '!$I$48:$K$48</c:f>
              <c:numCache>
                <c:formatCode>0.0"%"</c:formatCode>
                <c:ptCount val="3"/>
                <c:pt idx="0">
                  <c:v>4.2</c:v>
                </c:pt>
                <c:pt idx="1">
                  <c:v>5.6</c:v>
                </c:pt>
                <c:pt idx="2">
                  <c:v>2.6</c:v>
                </c:pt>
              </c:numCache>
            </c:numRef>
          </c:val>
          <c:extLst xmlns:c16r2="http://schemas.microsoft.com/office/drawing/2015/06/chart">
            <c:ext xmlns:c16="http://schemas.microsoft.com/office/drawing/2014/chart" uri="{C3380CC4-5D6E-409C-BE32-E72D297353CC}">
              <c16:uniqueId val="{00000013-4D24-4832-B3A5-BE3F1F618B2E}"/>
            </c:ext>
          </c:extLst>
        </c:ser>
        <c:ser>
          <c:idx val="1"/>
          <c:order val="5"/>
          <c:tx>
            <c:strRef>
              <c:f>'02 '!$H$47</c:f>
              <c:strCache>
                <c:ptCount val="1"/>
                <c:pt idx="0">
                  <c:v>地方交付税</c:v>
                </c:pt>
              </c:strCache>
            </c:strRef>
          </c:tx>
          <c:spPr>
            <a:noFill/>
            <a:ln w="25400">
              <a:noFill/>
            </a:ln>
          </c:spPr>
          <c:invertIfNegative val="0"/>
          <c:dLbls>
            <c:dLbl>
              <c:idx val="0"/>
              <c:layout>
                <c:manualLayout>
                  <c:x val="-2.6171256737087784E-2"/>
                  <c:y val="8.8593822957418952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4-4D24-4832-B3A5-BE3F1F618B2E}"/>
                </c:ext>
                <c:ext xmlns:c15="http://schemas.microsoft.com/office/drawing/2012/chart" uri="{CE6537A1-D6FC-4f65-9D91-7224C49458BB}"/>
              </c:extLst>
            </c:dLbl>
            <c:dLbl>
              <c:idx val="1"/>
              <c:layout>
                <c:manualLayout>
                  <c:x val="-8.2073341582519346E-2"/>
                  <c:y val="8.9231572540048459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5-4D24-4832-B3A5-BE3F1F618B2E}"/>
                </c:ext>
                <c:ext xmlns:c15="http://schemas.microsoft.com/office/drawing/2012/chart" uri="{CE6537A1-D6FC-4f65-9D91-7224C49458BB}"/>
              </c:extLst>
            </c:dLbl>
            <c:dLbl>
              <c:idx val="2"/>
              <c:layout>
                <c:manualLayout>
                  <c:x val="2.5896114837497163E-2"/>
                  <c:y val="-8.9117673541643405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6-4D24-4832-B3A5-BE3F1F618B2E}"/>
                </c:ext>
                <c:ext xmlns:c15="http://schemas.microsoft.com/office/drawing/2012/chart" uri="{CE6537A1-D6FC-4f65-9D91-7224C49458BB}"/>
              </c:extLst>
            </c:dLbl>
            <c:spPr>
              <a:noFill/>
              <a:ln w="25400">
                <a:noFill/>
              </a:ln>
            </c:spPr>
            <c:txPr>
              <a:bodyPr vertOverflow="clip" horzOverflow="clip" wrap="none" lIns="0" rIns="0"/>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'02 '!$I$45:$K$45</c:f>
              <c:strCache>
                <c:ptCount val="3"/>
                <c:pt idx="0">
                  <c:v>平30</c:v>
                </c:pt>
                <c:pt idx="1">
                  <c:v>令１</c:v>
                </c:pt>
                <c:pt idx="2">
                  <c:v>2</c:v>
                </c:pt>
              </c:strCache>
            </c:strRef>
          </c:cat>
          <c:val>
            <c:numRef>
              <c:f>'02 '!$I$47:$K$47</c:f>
              <c:numCache>
                <c:formatCode>0.0"%"</c:formatCode>
                <c:ptCount val="3"/>
                <c:pt idx="0">
                  <c:v>2.6</c:v>
                </c:pt>
                <c:pt idx="1">
                  <c:v>2.5</c:v>
                </c:pt>
                <c:pt idx="2">
                  <c:v>2.7</c:v>
                </c:pt>
              </c:numCache>
            </c:numRef>
          </c:val>
          <c:extLst xmlns:c16r2="http://schemas.microsoft.com/office/drawing/2015/06/chart">
            <c:ext xmlns:c16="http://schemas.microsoft.com/office/drawing/2014/chart" uri="{C3380CC4-5D6E-409C-BE32-E72D297353CC}">
              <c16:uniqueId val="{00000017-4D24-4832-B3A5-BE3F1F618B2E}"/>
            </c:ext>
          </c:extLst>
        </c:ser>
        <c:ser>
          <c:idx val="5"/>
          <c:order val="6"/>
          <c:tx>
            <c:strRef>
              <c:f>'02 '!$H$52</c:f>
              <c:strCache>
                <c:ptCount val="1"/>
                <c:pt idx="0">
                  <c:v>その他</c:v>
                </c:pt>
              </c:strCache>
            </c:strRef>
          </c:tx>
          <c:spPr>
            <a:noFill/>
            <a:ln w="25400">
              <a:noFill/>
            </a:ln>
          </c:spPr>
          <c:invertIfNegative val="0"/>
          <c:dLbls>
            <c:dLbl>
              <c:idx val="0"/>
              <c:layout>
                <c:manualLayout>
                  <c:x val="-0.19017089578109966"/>
                  <c:y val="-9.9550752297237876E-3"/>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8-4D24-4832-B3A5-BE3F1F618B2E}"/>
                </c:ext>
                <c:ext xmlns:c15="http://schemas.microsoft.com/office/drawing/2012/chart" uri="{CE6537A1-D6FC-4f65-9D91-7224C49458BB}"/>
              </c:extLst>
            </c:dLbl>
            <c:dLbl>
              <c:idx val="1"/>
              <c:layout>
                <c:manualLayout>
                  <c:x val="-0.19900017110407331"/>
                  <c:y val="-5.2122646694563119E-3"/>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9-4D24-4832-B3A5-BE3F1F618B2E}"/>
                </c:ext>
                <c:ext xmlns:c15="http://schemas.microsoft.com/office/drawing/2012/chart" uri="{CE6537A1-D6FC-4f65-9D91-7224C49458BB}"/>
              </c:extLst>
            </c:dLbl>
            <c:dLbl>
              <c:idx val="2"/>
              <c:layout>
                <c:manualLayout>
                  <c:x val="-5.5961162174409263E-3"/>
                  <c:y val="1.3437043710265246E-3"/>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A-4D24-4832-B3A5-BE3F1F618B2E}"/>
                </c:ext>
                <c:ext xmlns:c15="http://schemas.microsoft.com/office/drawing/2012/chart" uri="{CE6537A1-D6FC-4f65-9D91-7224C49458BB}"/>
              </c:extLst>
            </c:dLbl>
            <c:spPr>
              <a:noFill/>
              <a:ln w="25400">
                <a:noFill/>
              </a:ln>
            </c:spPr>
            <c:txPr>
              <a:bodyPr vertOverflow="clip" horzOverflow="clip" wrap="none" lIns="0" rIns="0"/>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'02 '!$I$45:$K$45</c:f>
              <c:strCache>
                <c:ptCount val="3"/>
                <c:pt idx="0">
                  <c:v>平30</c:v>
                </c:pt>
                <c:pt idx="1">
                  <c:v>令１</c:v>
                </c:pt>
                <c:pt idx="2">
                  <c:v>2</c:v>
                </c:pt>
              </c:strCache>
            </c:strRef>
          </c:cat>
          <c:val>
            <c:numRef>
              <c:f>'02 '!$I$52:$K$52</c:f>
              <c:numCache>
                <c:formatCode>0.0"%"</c:formatCode>
                <c:ptCount val="3"/>
                <c:pt idx="0">
                  <c:v>21.9</c:v>
                </c:pt>
                <c:pt idx="1">
                  <c:v>18.100000000000001</c:v>
                </c:pt>
                <c:pt idx="2">
                  <c:v>12.9</c:v>
                </c:pt>
              </c:numCache>
            </c:numRef>
          </c:val>
          <c:extLst xmlns:c16r2="http://schemas.microsoft.com/office/drawing/2015/06/chart">
            <c:ext xmlns:c16="http://schemas.microsoft.com/office/drawing/2014/chart" uri="{C3380CC4-5D6E-409C-BE32-E72D297353CC}">
              <c16:uniqueId val="{0000001B-4D24-4832-B3A5-BE3F1F618B2E}"/>
            </c:ext>
          </c:extLst>
        </c:ser>
        <c:dLbls>
          <c:showLegendKey val="0"/>
          <c:showVal val="1"/>
          <c:showCatName val="0"/>
          <c:showSerName val="1"/>
          <c:showPercent val="0"/>
          <c:showBubbleSize val="0"/>
          <c:separator>
</c:separator>
        </c:dLbls>
        <c:gapWidth val="150"/>
        <c:overlap val="100"/>
        <c:axId val="165393472"/>
        <c:axId val="165394560"/>
      </c:barChart>
      <c:catAx>
        <c:axId val="165393472"/>
        <c:scaling>
          <c:orientation val="maxMin"/>
        </c:scaling>
        <c:delete val="1"/>
        <c:axPos val="l"/>
        <c:numFmt formatCode="General" sourceLinked="1"/>
        <c:majorTickMark val="out"/>
        <c:minorTickMark val="none"/>
        <c:tickLblPos val="none"/>
        <c:crossAx val="165394560"/>
        <c:crosses val="autoZero"/>
        <c:auto val="1"/>
        <c:lblAlgn val="ctr"/>
        <c:lblOffset val="100"/>
        <c:noMultiLvlLbl val="0"/>
      </c:catAx>
      <c:valAx>
        <c:axId val="165394560"/>
        <c:scaling>
          <c:orientation val="minMax"/>
        </c:scaling>
        <c:delete val="1"/>
        <c:axPos val="t"/>
        <c:numFmt formatCode="0.0&quot;%&quot;" sourceLinked="1"/>
        <c:majorTickMark val="out"/>
        <c:minorTickMark val="none"/>
        <c:tickLblPos val="none"/>
        <c:crossAx val="165393472"/>
        <c:crosses val="autoZero"/>
        <c:crossBetween val="between"/>
      </c:valAx>
      <c:spPr>
        <a:noFill/>
        <a:ln w="25400">
          <a:noFill/>
        </a:ln>
      </c:spPr>
    </c:plotArea>
    <c:plotVisOnly val="1"/>
    <c:dispBlanksAs val="gap"/>
    <c:showDLblsOverMax val="0"/>
  </c:chart>
  <c:spPr>
    <a:noFill/>
    <a:ln w="9525">
      <a:noFill/>
    </a:ln>
  </c:spPr>
  <c:txPr>
    <a:bodyPr/>
    <a:lstStyle/>
    <a:p>
      <a:pPr>
        <a:defRPr sz="85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99877704597831"/>
          <c:y val="5.0020862379532446E-2"/>
          <c:w val="0.83282118486488521"/>
          <c:h val="0.89620711763329064"/>
        </c:manualLayout>
      </c:layout>
      <c:barChart>
        <c:barDir val="bar"/>
        <c:grouping val="stacked"/>
        <c:varyColors val="0"/>
        <c:ser>
          <c:idx val="2"/>
          <c:order val="0"/>
          <c:tx>
            <c:strRef>
              <c:f>'04'!$M$7</c:f>
              <c:strCache>
                <c:ptCount val="1"/>
                <c:pt idx="0">
                  <c:v>民生費</c:v>
                </c:pt>
              </c:strCache>
            </c:strRef>
          </c:tx>
          <c:spPr>
            <a:solidFill>
              <a:schemeClr val="bg1">
                <a:lumMod val="95000"/>
              </a:schemeClr>
            </a:solidFill>
            <a:ln w="3175">
              <a:solidFill>
                <a:schemeClr val="tx1"/>
              </a:solidFill>
              <a:prstDash val="solid"/>
            </a:ln>
          </c:spPr>
          <c:invertIfNegative val="0"/>
          <c:cat>
            <c:strRef>
              <c:f>'04'!$N$4:$P$4</c:f>
              <c:strCache>
                <c:ptCount val="3"/>
                <c:pt idx="0">
                  <c:v>平30</c:v>
                </c:pt>
                <c:pt idx="1">
                  <c:v>令１</c:v>
                </c:pt>
                <c:pt idx="2">
                  <c:v>2</c:v>
                </c:pt>
              </c:strCache>
            </c:strRef>
          </c:cat>
          <c:val>
            <c:numRef>
              <c:f>'04'!$N$7:$P$7</c:f>
              <c:numCache>
                <c:formatCode>#,##0_);[Red]\(#,##0\)</c:formatCode>
                <c:ptCount val="3"/>
                <c:pt idx="0">
                  <c:v>55.062766980000006</c:v>
                </c:pt>
                <c:pt idx="1">
                  <c:v>57.353365439999997</c:v>
                </c:pt>
                <c:pt idx="2">
                  <c:v>59.560061759999996</c:v>
                </c:pt>
              </c:numCache>
            </c:numRef>
          </c:val>
          <c:extLst xmlns:c16r2="http://schemas.microsoft.com/office/drawing/2015/06/chart">
            <c:ext xmlns:c16="http://schemas.microsoft.com/office/drawing/2014/chart" uri="{C3380CC4-5D6E-409C-BE32-E72D297353CC}">
              <c16:uniqueId val="{00000000-1E34-4A40-93C9-A26FFBB3E2B9}"/>
            </c:ext>
          </c:extLst>
        </c:ser>
        <c:ser>
          <c:idx val="1"/>
          <c:order val="1"/>
          <c:tx>
            <c:strRef>
              <c:f>'04'!$M$6</c:f>
              <c:strCache>
                <c:ptCount val="1"/>
                <c:pt idx="0">
                  <c:v>総務費</c:v>
                </c:pt>
              </c:strCache>
            </c:strRef>
          </c:tx>
          <c:spPr>
            <a:solidFill>
              <a:schemeClr val="bg1">
                <a:lumMod val="85000"/>
              </a:schemeClr>
            </a:solidFill>
            <a:ln w="3175">
              <a:solidFill>
                <a:srgbClr val="000000"/>
              </a:solidFill>
              <a:prstDash val="solid"/>
            </a:ln>
          </c:spPr>
          <c:invertIfNegative val="0"/>
          <c:cat>
            <c:strRef>
              <c:f>'04'!$N$4:$P$4</c:f>
              <c:strCache>
                <c:ptCount val="3"/>
                <c:pt idx="0">
                  <c:v>平30</c:v>
                </c:pt>
                <c:pt idx="1">
                  <c:v>令１</c:v>
                </c:pt>
                <c:pt idx="2">
                  <c:v>2</c:v>
                </c:pt>
              </c:strCache>
            </c:strRef>
          </c:cat>
          <c:val>
            <c:numRef>
              <c:f>'04'!$N$6:$P$6</c:f>
              <c:numCache>
                <c:formatCode>#,##0_);[Red]\(#,##0\)</c:formatCode>
                <c:ptCount val="3"/>
                <c:pt idx="0">
                  <c:v>32.472913859999991</c:v>
                </c:pt>
                <c:pt idx="1">
                  <c:v>26.552484</c:v>
                </c:pt>
                <c:pt idx="2">
                  <c:v>77.138552209999986</c:v>
                </c:pt>
              </c:numCache>
            </c:numRef>
          </c:val>
          <c:extLst xmlns:c16r2="http://schemas.microsoft.com/office/drawing/2015/06/chart">
            <c:ext xmlns:c16="http://schemas.microsoft.com/office/drawing/2014/chart" uri="{C3380CC4-5D6E-409C-BE32-E72D297353CC}">
              <c16:uniqueId val="{00000001-1E34-4A40-93C9-A26FFBB3E2B9}"/>
            </c:ext>
          </c:extLst>
        </c:ser>
        <c:ser>
          <c:idx val="0"/>
          <c:order val="2"/>
          <c:tx>
            <c:strRef>
              <c:f>'04'!$M$8</c:f>
              <c:strCache>
                <c:ptCount val="1"/>
                <c:pt idx="0">
                  <c:v>土木費</c:v>
                </c:pt>
              </c:strCache>
            </c:strRef>
          </c:tx>
          <c:spPr>
            <a:solidFill>
              <a:schemeClr val="bg1">
                <a:lumMod val="75000"/>
              </a:schemeClr>
            </a:solidFill>
            <a:ln w="3175">
              <a:solidFill>
                <a:srgbClr val="000000"/>
              </a:solidFill>
              <a:prstDash val="solid"/>
            </a:ln>
          </c:spPr>
          <c:invertIfNegative val="0"/>
          <c:cat>
            <c:strRef>
              <c:f>'04'!$N$4:$P$4</c:f>
              <c:strCache>
                <c:ptCount val="3"/>
                <c:pt idx="0">
                  <c:v>平30</c:v>
                </c:pt>
                <c:pt idx="1">
                  <c:v>令１</c:v>
                </c:pt>
                <c:pt idx="2">
                  <c:v>2</c:v>
                </c:pt>
              </c:strCache>
            </c:strRef>
          </c:cat>
          <c:val>
            <c:numRef>
              <c:f>'04'!$N$8:$P$8</c:f>
              <c:numCache>
                <c:formatCode>#,##0_);[Red]\(#,##0\)</c:formatCode>
                <c:ptCount val="3"/>
                <c:pt idx="0">
                  <c:v>18.51112964</c:v>
                </c:pt>
                <c:pt idx="1">
                  <c:v>18.359146079999999</c:v>
                </c:pt>
                <c:pt idx="2">
                  <c:v>17.785296219999999</c:v>
                </c:pt>
              </c:numCache>
            </c:numRef>
          </c:val>
          <c:extLst xmlns:c16r2="http://schemas.microsoft.com/office/drawing/2015/06/chart">
            <c:ext xmlns:c16="http://schemas.microsoft.com/office/drawing/2014/chart" uri="{C3380CC4-5D6E-409C-BE32-E72D297353CC}">
              <c16:uniqueId val="{00000002-1E34-4A40-93C9-A26FFBB3E2B9}"/>
            </c:ext>
          </c:extLst>
        </c:ser>
        <c:ser>
          <c:idx val="3"/>
          <c:order val="3"/>
          <c:tx>
            <c:strRef>
              <c:f>'04'!$M$5</c:f>
              <c:strCache>
                <c:ptCount val="1"/>
                <c:pt idx="0">
                  <c:v>教育費</c:v>
                </c:pt>
              </c:strCache>
            </c:strRef>
          </c:tx>
          <c:spPr>
            <a:solidFill>
              <a:schemeClr val="bg1">
                <a:lumMod val="65000"/>
              </a:schemeClr>
            </a:solidFill>
            <a:ln w="3175">
              <a:solidFill>
                <a:srgbClr val="000000"/>
              </a:solidFill>
              <a:prstDash val="solid"/>
            </a:ln>
          </c:spPr>
          <c:invertIfNegative val="0"/>
          <c:cat>
            <c:strRef>
              <c:f>'04'!$N$4:$P$4</c:f>
              <c:strCache>
                <c:ptCount val="3"/>
                <c:pt idx="0">
                  <c:v>平30</c:v>
                </c:pt>
                <c:pt idx="1">
                  <c:v>令１</c:v>
                </c:pt>
                <c:pt idx="2">
                  <c:v>2</c:v>
                </c:pt>
              </c:strCache>
            </c:strRef>
          </c:cat>
          <c:val>
            <c:numRef>
              <c:f>'04'!$N$5:$P$5</c:f>
              <c:numCache>
                <c:formatCode>#,##0_);[Red]\(#,##0\)</c:formatCode>
                <c:ptCount val="3"/>
                <c:pt idx="0">
                  <c:v>16.78551586</c:v>
                </c:pt>
                <c:pt idx="1">
                  <c:v>18.359146079999999</c:v>
                </c:pt>
                <c:pt idx="2">
                  <c:v>18.819325070000001</c:v>
                </c:pt>
              </c:numCache>
            </c:numRef>
          </c:val>
          <c:extLst xmlns:c16r2="http://schemas.microsoft.com/office/drawing/2015/06/chart">
            <c:ext xmlns:c16="http://schemas.microsoft.com/office/drawing/2014/chart" uri="{C3380CC4-5D6E-409C-BE32-E72D297353CC}">
              <c16:uniqueId val="{00000003-1E34-4A40-93C9-A26FFBB3E2B9}"/>
            </c:ext>
          </c:extLst>
        </c:ser>
        <c:ser>
          <c:idx val="5"/>
          <c:order val="4"/>
          <c:tx>
            <c:strRef>
              <c:f>'04'!$M$10</c:f>
              <c:strCache>
                <c:ptCount val="1"/>
                <c:pt idx="0">
                  <c:v>公債費</c:v>
                </c:pt>
              </c:strCache>
            </c:strRef>
          </c:tx>
          <c:spPr>
            <a:solidFill>
              <a:schemeClr val="bg1">
                <a:lumMod val="50000"/>
              </a:schemeClr>
            </a:solidFill>
            <a:ln w="3175">
              <a:solidFill>
                <a:srgbClr val="000000"/>
              </a:solidFill>
              <a:prstDash val="solid"/>
            </a:ln>
          </c:spPr>
          <c:invertIfNegative val="0"/>
          <c:cat>
            <c:strRef>
              <c:f>'04'!$N$4:$P$4</c:f>
              <c:strCache>
                <c:ptCount val="3"/>
                <c:pt idx="0">
                  <c:v>平30</c:v>
                </c:pt>
                <c:pt idx="1">
                  <c:v>令１</c:v>
                </c:pt>
                <c:pt idx="2">
                  <c:v>2</c:v>
                </c:pt>
              </c:strCache>
            </c:strRef>
          </c:cat>
          <c:val>
            <c:numRef>
              <c:f>'04'!$N$10:$P$10</c:f>
              <c:numCache>
                <c:formatCode>#,##0_);[Red]\(#,##0\)</c:formatCode>
                <c:ptCount val="3"/>
                <c:pt idx="0">
                  <c:v>9.5693127799999989</c:v>
                </c:pt>
                <c:pt idx="1">
                  <c:v>8.8002518399999996</c:v>
                </c:pt>
                <c:pt idx="2">
                  <c:v>8.0654250300000001</c:v>
                </c:pt>
              </c:numCache>
            </c:numRef>
          </c:val>
          <c:extLst xmlns:c16r2="http://schemas.microsoft.com/office/drawing/2015/06/chart">
            <c:ext xmlns:c16="http://schemas.microsoft.com/office/drawing/2014/chart" uri="{C3380CC4-5D6E-409C-BE32-E72D297353CC}">
              <c16:uniqueId val="{00000004-1E34-4A40-93C9-A26FFBB3E2B9}"/>
            </c:ext>
          </c:extLst>
        </c:ser>
        <c:ser>
          <c:idx val="6"/>
          <c:order val="5"/>
          <c:tx>
            <c:strRef>
              <c:f>'04'!$M$11</c:f>
              <c:strCache>
                <c:ptCount val="1"/>
                <c:pt idx="0">
                  <c:v>衛生費</c:v>
                </c:pt>
              </c:strCache>
            </c:strRef>
          </c:tx>
          <c:spPr>
            <a:solidFill>
              <a:schemeClr val="tx1">
                <a:lumMod val="65000"/>
                <a:lumOff val="35000"/>
              </a:schemeClr>
            </a:solidFill>
            <a:ln w="3175">
              <a:solidFill>
                <a:srgbClr val="000000"/>
              </a:solidFill>
              <a:prstDash val="solid"/>
            </a:ln>
          </c:spPr>
          <c:invertIfNegative val="0"/>
          <c:cat>
            <c:strRef>
              <c:f>'04'!$N$4:$P$4</c:f>
              <c:strCache>
                <c:ptCount val="3"/>
                <c:pt idx="0">
                  <c:v>平30</c:v>
                </c:pt>
                <c:pt idx="1">
                  <c:v>令１</c:v>
                </c:pt>
                <c:pt idx="2">
                  <c:v>2</c:v>
                </c:pt>
              </c:strCache>
            </c:strRef>
          </c:cat>
          <c:val>
            <c:numRef>
              <c:f>'04'!$N$11:$P$11</c:f>
              <c:numCache>
                <c:formatCode>#,##0_);[Red]\(#,##0\)</c:formatCode>
                <c:ptCount val="3"/>
                <c:pt idx="0">
                  <c:v>12.549918400000001</c:v>
                </c:pt>
                <c:pt idx="1">
                  <c:v>10.01407968</c:v>
                </c:pt>
                <c:pt idx="2">
                  <c:v>11.167511580000001</c:v>
                </c:pt>
              </c:numCache>
            </c:numRef>
          </c:val>
          <c:extLst xmlns:c16r2="http://schemas.microsoft.com/office/drawing/2015/06/chart">
            <c:ext xmlns:c16="http://schemas.microsoft.com/office/drawing/2014/chart" uri="{C3380CC4-5D6E-409C-BE32-E72D297353CC}">
              <c16:uniqueId val="{00000005-1E34-4A40-93C9-A26FFBB3E2B9}"/>
            </c:ext>
          </c:extLst>
        </c:ser>
        <c:ser>
          <c:idx val="4"/>
          <c:order val="6"/>
          <c:tx>
            <c:strRef>
              <c:f>'04'!$M$9</c:f>
              <c:strCache>
                <c:ptCount val="1"/>
                <c:pt idx="0">
                  <c:v>農林水産業費</c:v>
                </c:pt>
              </c:strCache>
            </c:strRef>
          </c:tx>
          <c:spPr>
            <a:solidFill>
              <a:schemeClr val="tx1">
                <a:lumMod val="75000"/>
                <a:lumOff val="25000"/>
              </a:schemeClr>
            </a:solidFill>
            <a:ln w="3175">
              <a:solidFill>
                <a:srgbClr val="000000"/>
              </a:solidFill>
              <a:prstDash val="solid"/>
            </a:ln>
          </c:spPr>
          <c:invertIfNegative val="0"/>
          <c:cat>
            <c:strRef>
              <c:f>'04'!$N$4:$P$4</c:f>
              <c:strCache>
                <c:ptCount val="3"/>
                <c:pt idx="0">
                  <c:v>平30</c:v>
                </c:pt>
                <c:pt idx="1">
                  <c:v>令１</c:v>
                </c:pt>
                <c:pt idx="2">
                  <c:v>2</c:v>
                </c:pt>
              </c:strCache>
            </c:strRef>
          </c:cat>
          <c:val>
            <c:numRef>
              <c:f>'04'!$N$9:$P$9</c:f>
              <c:numCache>
                <c:formatCode>#,##0_);[Red]\(#,##0\)</c:formatCode>
                <c:ptCount val="3"/>
                <c:pt idx="0">
                  <c:v>1.8824877599999998</c:v>
                </c:pt>
                <c:pt idx="1">
                  <c:v>2.2759271999999999</c:v>
                </c:pt>
                <c:pt idx="2">
                  <c:v>2.0680576999999998</c:v>
                </c:pt>
              </c:numCache>
            </c:numRef>
          </c:val>
          <c:extLst xmlns:c16r2="http://schemas.microsoft.com/office/drawing/2015/06/chart">
            <c:ext xmlns:c16="http://schemas.microsoft.com/office/drawing/2014/chart" uri="{C3380CC4-5D6E-409C-BE32-E72D297353CC}">
              <c16:uniqueId val="{00000006-1E34-4A40-93C9-A26FFBB3E2B9}"/>
            </c:ext>
          </c:extLst>
        </c:ser>
        <c:ser>
          <c:idx val="7"/>
          <c:order val="7"/>
          <c:tx>
            <c:strRef>
              <c:f>'04'!$M$12</c:f>
              <c:strCache>
                <c:ptCount val="1"/>
                <c:pt idx="0">
                  <c:v>その他</c:v>
                </c:pt>
              </c:strCache>
            </c:strRef>
          </c:tx>
          <c:spPr>
            <a:solidFill>
              <a:schemeClr val="bg1"/>
            </a:solidFill>
            <a:ln w="3175">
              <a:solidFill>
                <a:srgbClr val="000000"/>
              </a:solidFill>
              <a:prstDash val="solid"/>
            </a:ln>
          </c:spPr>
          <c:invertIfNegative val="0"/>
          <c:cat>
            <c:strRef>
              <c:f>'04'!$N$4:$P$4</c:f>
              <c:strCache>
                <c:ptCount val="3"/>
                <c:pt idx="0">
                  <c:v>平30</c:v>
                </c:pt>
                <c:pt idx="1">
                  <c:v>令１</c:v>
                </c:pt>
                <c:pt idx="2">
                  <c:v>2</c:v>
                </c:pt>
              </c:strCache>
            </c:strRef>
          </c:cat>
          <c:val>
            <c:numRef>
              <c:f>'04'!$N$12:$P$12</c:f>
              <c:numCache>
                <c:formatCode>#,##0_);[Red]\(#,##0\)</c:formatCode>
                <c:ptCount val="3"/>
                <c:pt idx="0">
                  <c:v>10.039934720000002</c:v>
                </c:pt>
                <c:pt idx="1">
                  <c:v>10.01407968</c:v>
                </c:pt>
                <c:pt idx="2">
                  <c:v>12.201540430000001</c:v>
                </c:pt>
              </c:numCache>
            </c:numRef>
          </c:val>
          <c:extLst xmlns:c16r2="http://schemas.microsoft.com/office/drawing/2015/06/chart">
            <c:ext xmlns:c16="http://schemas.microsoft.com/office/drawing/2014/chart" uri="{C3380CC4-5D6E-409C-BE32-E72D297353CC}">
              <c16:uniqueId val="{00000007-1E34-4A40-93C9-A26FFBB3E2B9}"/>
            </c:ext>
          </c:extLst>
        </c:ser>
        <c:dLbls>
          <c:showLegendKey val="0"/>
          <c:showVal val="0"/>
          <c:showCatName val="0"/>
          <c:showSerName val="0"/>
          <c:showPercent val="0"/>
          <c:showBubbleSize val="0"/>
        </c:dLbls>
        <c:gapWidth val="150"/>
        <c:overlap val="100"/>
        <c:axId val="165395104"/>
        <c:axId val="165403808"/>
      </c:barChart>
      <c:catAx>
        <c:axId val="16539510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75" b="0" i="0" u="none" strike="noStrike" baseline="0">
                <a:solidFill>
                  <a:srgbClr val="000000"/>
                </a:solidFill>
                <a:latin typeface="ＭＳ ゴシック"/>
                <a:ea typeface="ＭＳ ゴシック"/>
                <a:cs typeface="ＭＳ ゴシック"/>
              </a:defRPr>
            </a:pPr>
            <a:endParaRPr lang="ja-JP"/>
          </a:p>
        </c:txPr>
        <c:crossAx val="165403808"/>
        <c:crossesAt val="0"/>
        <c:auto val="1"/>
        <c:lblAlgn val="ctr"/>
        <c:lblOffset val="100"/>
        <c:tickLblSkip val="1"/>
        <c:tickMarkSkip val="1"/>
        <c:noMultiLvlLbl val="0"/>
      </c:catAx>
      <c:valAx>
        <c:axId val="165403808"/>
        <c:scaling>
          <c:orientation val="minMax"/>
          <c:max val="210"/>
        </c:scaling>
        <c:delete val="0"/>
        <c:axPos val="t"/>
        <c:numFmt formatCode="#,##0_);[Red]\(#,##0\)" sourceLinked="1"/>
        <c:majorTickMark val="in"/>
        <c:minorTickMark val="in"/>
        <c:tickLblPos val="nextTo"/>
        <c:spPr>
          <a:ln w="3175">
            <a:solidFill>
              <a:srgbClr val="000000"/>
            </a:solidFill>
            <a:prstDash val="solid"/>
          </a:ln>
        </c:spPr>
        <c:txPr>
          <a:bodyPr rot="0" vert="horz"/>
          <a:lstStyle/>
          <a:p>
            <a:pPr>
              <a:defRPr sz="525" b="0" i="0" u="none" strike="noStrike" baseline="0">
                <a:solidFill>
                  <a:srgbClr val="000000"/>
                </a:solidFill>
                <a:latin typeface="ＭＳ ゴシック"/>
                <a:ea typeface="ＭＳ ゴシック"/>
                <a:cs typeface="ＭＳ ゴシック"/>
              </a:defRPr>
            </a:pPr>
            <a:endParaRPr lang="ja-JP"/>
          </a:p>
        </c:txPr>
        <c:crossAx val="165395104"/>
        <c:crosses val="autoZero"/>
        <c:crossBetween val="between"/>
        <c:majorUnit val="10"/>
        <c:minorUnit val="10"/>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175"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733967933919082E-2"/>
          <c:y val="2.7521180406308968E-2"/>
          <c:w val="0.90869803311623165"/>
          <c:h val="0.97247886847681964"/>
        </c:manualLayout>
      </c:layout>
      <c:barChart>
        <c:barDir val="bar"/>
        <c:grouping val="stacked"/>
        <c:varyColors val="0"/>
        <c:ser>
          <c:idx val="2"/>
          <c:order val="0"/>
          <c:tx>
            <c:strRef>
              <c:f>'04'!$H$9</c:f>
              <c:strCache>
                <c:ptCount val="1"/>
                <c:pt idx="0">
                  <c:v>民生費</c:v>
                </c:pt>
              </c:strCache>
            </c:strRef>
          </c:tx>
          <c:spPr>
            <a:noFill/>
            <a:ln w="25400">
              <a:noFill/>
            </a:ln>
          </c:spPr>
          <c:invertIfNegative val="0"/>
          <c:dLbls>
            <c:dLbl>
              <c:idx val="0"/>
              <c:layout>
                <c:manualLayout>
                  <c:x val="6.6777289734829999E-3"/>
                  <c:y val="-1.0849168838474648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0-8DED-4C59-B6B3-F89167BAA672}"/>
                </c:ext>
                <c:ext xmlns:c15="http://schemas.microsoft.com/office/drawing/2012/chart" uri="{CE6537A1-D6FC-4f65-9D91-7224C49458BB}"/>
              </c:extLst>
            </c:dLbl>
            <c:dLbl>
              <c:idx val="1"/>
              <c:layout>
                <c:manualLayout>
                  <c:x val="-7.0447420695498838E-4"/>
                  <c:y val="-7.2453566406536357E-4"/>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1-8DED-4C59-B6B3-F89167BAA672}"/>
                </c:ext>
                <c:ext xmlns:c15="http://schemas.microsoft.com/office/drawing/2012/chart" uri="{CE6537A1-D6FC-4f65-9D91-7224C49458BB}"/>
              </c:extLst>
            </c:dLbl>
            <c:dLbl>
              <c:idx val="2"/>
              <c:layout>
                <c:manualLayout>
                  <c:x val="4.4550117379888607E-2"/>
                  <c:y val="8.7603571430805802E-3"/>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2-8DED-4C59-B6B3-F89167BAA672}"/>
                </c:ext>
                <c:ext xmlns:c15="http://schemas.microsoft.com/office/drawing/2012/chart" uri="{CE6537A1-D6FC-4f65-9D91-7224C49458BB}"/>
              </c:extLst>
            </c:dLbl>
            <c:spPr>
              <a:noFill/>
              <a:ln w="25400">
                <a:noFill/>
              </a:ln>
            </c:spPr>
            <c:txPr>
              <a:bodyPr vertOverflow="clip" horzOverflow="clip" wrap="none" lIns="0" tIns="46800" rIns="0" bIns="46800">
                <a:spAutoFit/>
              </a:bodyPr>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'04'!$I$6:$K$6</c:f>
              <c:strCache>
                <c:ptCount val="3"/>
                <c:pt idx="0">
                  <c:v>平30</c:v>
                </c:pt>
                <c:pt idx="1">
                  <c:v>令１</c:v>
                </c:pt>
                <c:pt idx="2">
                  <c:v>2</c:v>
                </c:pt>
              </c:strCache>
            </c:strRef>
          </c:cat>
          <c:val>
            <c:numRef>
              <c:f>'04'!$I$9:$K$9</c:f>
              <c:numCache>
                <c:formatCode>0.0"%"</c:formatCode>
                <c:ptCount val="3"/>
                <c:pt idx="0">
                  <c:v>35.1</c:v>
                </c:pt>
                <c:pt idx="1">
                  <c:v>37.799999999999997</c:v>
                </c:pt>
                <c:pt idx="2">
                  <c:v>28.8</c:v>
                </c:pt>
              </c:numCache>
            </c:numRef>
          </c:val>
          <c:extLst xmlns:c16r2="http://schemas.microsoft.com/office/drawing/2015/06/chart">
            <c:ext xmlns:c16="http://schemas.microsoft.com/office/drawing/2014/chart" uri="{C3380CC4-5D6E-409C-BE32-E72D297353CC}">
              <c16:uniqueId val="{00000003-8DED-4C59-B6B3-F89167BAA672}"/>
            </c:ext>
          </c:extLst>
        </c:ser>
        <c:ser>
          <c:idx val="1"/>
          <c:order val="1"/>
          <c:tx>
            <c:strRef>
              <c:f>'04'!$H$8</c:f>
              <c:strCache>
                <c:ptCount val="1"/>
                <c:pt idx="0">
                  <c:v>総務費</c:v>
                </c:pt>
              </c:strCache>
            </c:strRef>
          </c:tx>
          <c:spPr>
            <a:noFill/>
            <a:ln w="25400">
              <a:noFill/>
            </a:ln>
          </c:spPr>
          <c:invertIfNegative val="0"/>
          <c:dLbls>
            <c:dLbl>
              <c:idx val="0"/>
              <c:layout>
                <c:manualLayout>
                  <c:x val="-2.8094680331869206E-2"/>
                  <c:y val="-1.0428186500953712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8DED-4C59-B6B3-F89167BAA672}"/>
                </c:ext>
                <c:ext xmlns:c15="http://schemas.microsoft.com/office/drawing/2012/chart" uri="{CE6537A1-D6FC-4f65-9D91-7224C49458BB}"/>
              </c:extLst>
            </c:dLbl>
            <c:dLbl>
              <c:idx val="1"/>
              <c:layout>
                <c:manualLayout>
                  <c:x val="-3.7351099031729632E-2"/>
                  <c:y val="-3.4258728582567491E-4"/>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8DED-4C59-B6B3-F89167BAA672}"/>
                </c:ext>
                <c:ext xmlns:c15="http://schemas.microsoft.com/office/drawing/2012/chart" uri="{CE6537A1-D6FC-4f65-9D91-7224C49458BB}"/>
              </c:extLst>
            </c:dLbl>
            <c:dLbl>
              <c:idx val="2"/>
              <c:layout>
                <c:manualLayout>
                  <c:x val="6.4758242591535203E-2"/>
                  <c:y val="8.7617063463143498E-3"/>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6-8DED-4C59-B6B3-F89167BAA672}"/>
                </c:ext>
                <c:ext xmlns:c15="http://schemas.microsoft.com/office/drawing/2012/chart" uri="{CE6537A1-D6FC-4f65-9D91-7224C49458BB}"/>
              </c:extLst>
            </c:dLbl>
            <c:spPr>
              <a:noFill/>
              <a:ln w="25400">
                <a:noFill/>
              </a:ln>
            </c:spPr>
            <c:txPr>
              <a:bodyPr vertOverflow="clip" horzOverflow="clip" wrap="none" lIns="0" tIns="46800" rIns="0" bIns="46800">
                <a:spAutoFit/>
              </a:bodyPr>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'04'!$I$6:$K$6</c:f>
              <c:strCache>
                <c:ptCount val="3"/>
                <c:pt idx="0">
                  <c:v>平30</c:v>
                </c:pt>
                <c:pt idx="1">
                  <c:v>令１</c:v>
                </c:pt>
                <c:pt idx="2">
                  <c:v>2</c:v>
                </c:pt>
              </c:strCache>
            </c:strRef>
          </c:cat>
          <c:val>
            <c:numRef>
              <c:f>'04'!$I$8:$K$8</c:f>
              <c:numCache>
                <c:formatCode>0.0"%"</c:formatCode>
                <c:ptCount val="3"/>
                <c:pt idx="0">
                  <c:v>20.7</c:v>
                </c:pt>
                <c:pt idx="1">
                  <c:v>17.5</c:v>
                </c:pt>
                <c:pt idx="2">
                  <c:v>37.299999999999997</c:v>
                </c:pt>
              </c:numCache>
            </c:numRef>
          </c:val>
          <c:extLst xmlns:c16r2="http://schemas.microsoft.com/office/drawing/2015/06/chart">
            <c:ext xmlns:c16="http://schemas.microsoft.com/office/drawing/2014/chart" uri="{C3380CC4-5D6E-409C-BE32-E72D297353CC}">
              <c16:uniqueId val="{00000007-8DED-4C59-B6B3-F89167BAA672}"/>
            </c:ext>
          </c:extLst>
        </c:ser>
        <c:ser>
          <c:idx val="0"/>
          <c:order val="2"/>
          <c:tx>
            <c:strRef>
              <c:f>'04'!$H$10</c:f>
              <c:strCache>
                <c:ptCount val="1"/>
                <c:pt idx="0">
                  <c:v>土木費</c:v>
                </c:pt>
              </c:strCache>
            </c:strRef>
          </c:tx>
          <c:spPr>
            <a:noFill/>
            <a:ln w="25400">
              <a:noFill/>
            </a:ln>
          </c:spPr>
          <c:invertIfNegative val="0"/>
          <c:dLbls>
            <c:dLbl>
              <c:idx val="0"/>
              <c:layout>
                <c:manualLayout>
                  <c:x val="-5.0382300309093866E-2"/>
                  <c:y val="-1.0428392864844652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8-8DED-4C59-B6B3-F89167BAA672}"/>
                </c:ext>
                <c:ext xmlns:c15="http://schemas.microsoft.com/office/drawing/2012/chart" uri="{CE6537A1-D6FC-4f65-9D91-7224C49458BB}"/>
              </c:extLst>
            </c:dLbl>
            <c:dLbl>
              <c:idx val="1"/>
              <c:layout>
                <c:manualLayout>
                  <c:x val="-6.4851146900927276E-2"/>
                  <c:y val="-7.3878272957105819E-4"/>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9-8DED-4C59-B6B3-F89167BAA672}"/>
                </c:ext>
                <c:ext xmlns:c15="http://schemas.microsoft.com/office/drawing/2012/chart" uri="{CE6537A1-D6FC-4f65-9D91-7224C49458BB}"/>
              </c:extLst>
            </c:dLbl>
            <c:dLbl>
              <c:idx val="2"/>
              <c:layout>
                <c:manualLayout>
                  <c:x val="7.584396191404541E-2"/>
                  <c:y val="8.7424083380535714E-3"/>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A-8DED-4C59-B6B3-F89167BAA672}"/>
                </c:ext>
                <c:ext xmlns:c15="http://schemas.microsoft.com/office/drawing/2012/chart" uri="{CE6537A1-D6FC-4f65-9D91-7224C49458BB}"/>
              </c:extLst>
            </c:dLbl>
            <c:spPr>
              <a:noFill/>
              <a:ln w="25400">
                <a:noFill/>
              </a:ln>
            </c:spPr>
            <c:txPr>
              <a:bodyPr vertOverflow="clip" horzOverflow="clip" wrap="none" lIns="0" tIns="46800" rIns="0" bIns="46800">
                <a:spAutoFit/>
              </a:bodyPr>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'04'!$I$6:$K$6</c:f>
              <c:strCache>
                <c:ptCount val="3"/>
                <c:pt idx="0">
                  <c:v>平30</c:v>
                </c:pt>
                <c:pt idx="1">
                  <c:v>令１</c:v>
                </c:pt>
                <c:pt idx="2">
                  <c:v>2</c:v>
                </c:pt>
              </c:strCache>
            </c:strRef>
          </c:cat>
          <c:val>
            <c:numRef>
              <c:f>'04'!$I$10:$K$10</c:f>
              <c:numCache>
                <c:formatCode>0.0"%"</c:formatCode>
                <c:ptCount val="3"/>
                <c:pt idx="0">
                  <c:v>11.8</c:v>
                </c:pt>
                <c:pt idx="1">
                  <c:v>12.1</c:v>
                </c:pt>
                <c:pt idx="2">
                  <c:v>8.6</c:v>
                </c:pt>
              </c:numCache>
            </c:numRef>
          </c:val>
          <c:extLst xmlns:c16r2="http://schemas.microsoft.com/office/drawing/2015/06/chart">
            <c:ext xmlns:c16="http://schemas.microsoft.com/office/drawing/2014/chart" uri="{C3380CC4-5D6E-409C-BE32-E72D297353CC}">
              <c16:uniqueId val="{0000000B-8DED-4C59-B6B3-F89167BAA672}"/>
            </c:ext>
          </c:extLst>
        </c:ser>
        <c:ser>
          <c:idx val="3"/>
          <c:order val="3"/>
          <c:tx>
            <c:strRef>
              <c:f>'04'!$H$7</c:f>
              <c:strCache>
                <c:ptCount val="1"/>
                <c:pt idx="0">
                  <c:v>教育費</c:v>
                </c:pt>
              </c:strCache>
            </c:strRef>
          </c:tx>
          <c:spPr>
            <a:noFill/>
            <a:ln w="25400">
              <a:noFill/>
            </a:ln>
          </c:spPr>
          <c:invertIfNegative val="0"/>
          <c:dLbls>
            <c:dLbl>
              <c:idx val="0"/>
              <c:layout>
                <c:manualLayout>
                  <c:x val="-0.12441255897185627"/>
                  <c:y val="-0.1025352010366071"/>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C-8DED-4C59-B6B3-F89167BAA672}"/>
                </c:ext>
                <c:ext xmlns:c15="http://schemas.microsoft.com/office/drawing/2012/chart" uri="{CE6537A1-D6FC-4f65-9D91-7224C49458BB}"/>
              </c:extLst>
            </c:dLbl>
            <c:dLbl>
              <c:idx val="1"/>
              <c:layout>
                <c:manualLayout>
                  <c:x val="-0.1096527582000278"/>
                  <c:y val="-9.1428945106062531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D-8DED-4C59-B6B3-F89167BAA672}"/>
                </c:ext>
                <c:ext xmlns:c15="http://schemas.microsoft.com/office/drawing/2012/chart" uri="{CE6537A1-D6FC-4f65-9D91-7224C49458BB}"/>
              </c:extLst>
            </c:dLbl>
            <c:dLbl>
              <c:idx val="2"/>
              <c:layout>
                <c:manualLayout>
                  <c:x val="5.6684647596036301E-2"/>
                  <c:y val="-8.0705912930260901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E-8DED-4C59-B6B3-F89167BAA672}"/>
                </c:ext>
                <c:ext xmlns:c15="http://schemas.microsoft.com/office/drawing/2012/chart" uri="{CE6537A1-D6FC-4f65-9D91-7224C49458BB}"/>
              </c:extLst>
            </c:dLbl>
            <c:spPr>
              <a:noFill/>
              <a:ln w="25400">
                <a:noFill/>
              </a:ln>
            </c:spPr>
            <c:txPr>
              <a:bodyPr vertOverflow="clip" horzOverflow="clip" wrap="none" lIns="0" tIns="46800" rIns="0" bIns="46800">
                <a:spAutoFit/>
              </a:bodyPr>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'04'!$I$6:$K$6</c:f>
              <c:strCache>
                <c:ptCount val="3"/>
                <c:pt idx="0">
                  <c:v>平30</c:v>
                </c:pt>
                <c:pt idx="1">
                  <c:v>令１</c:v>
                </c:pt>
                <c:pt idx="2">
                  <c:v>2</c:v>
                </c:pt>
              </c:strCache>
            </c:strRef>
          </c:cat>
          <c:val>
            <c:numRef>
              <c:f>'04'!$I$7:$K$7</c:f>
              <c:numCache>
                <c:formatCode>0.0"%"</c:formatCode>
                <c:ptCount val="3"/>
                <c:pt idx="0">
                  <c:v>10.7</c:v>
                </c:pt>
                <c:pt idx="1">
                  <c:v>12.1</c:v>
                </c:pt>
                <c:pt idx="2">
                  <c:v>9.1</c:v>
                </c:pt>
              </c:numCache>
            </c:numRef>
          </c:val>
          <c:extLst xmlns:c16r2="http://schemas.microsoft.com/office/drawing/2015/06/chart">
            <c:ext xmlns:c16="http://schemas.microsoft.com/office/drawing/2014/chart" uri="{C3380CC4-5D6E-409C-BE32-E72D297353CC}">
              <c16:uniqueId val="{0000000F-8DED-4C59-B6B3-F89167BAA672}"/>
            </c:ext>
          </c:extLst>
        </c:ser>
        <c:ser>
          <c:idx val="5"/>
          <c:order val="4"/>
          <c:tx>
            <c:strRef>
              <c:f>'04'!$H$12</c:f>
              <c:strCache>
                <c:ptCount val="1"/>
                <c:pt idx="0">
                  <c:v>公債費</c:v>
                </c:pt>
              </c:strCache>
            </c:strRef>
          </c:tx>
          <c:spPr>
            <a:noFill/>
            <a:ln w="25400">
              <a:noFill/>
            </a:ln>
          </c:spPr>
          <c:invertIfNegative val="0"/>
          <c:dLbls>
            <c:dLbl>
              <c:idx val="0"/>
              <c:layout>
                <c:manualLayout>
                  <c:x val="-0.10327606962746062"/>
                  <c:y val="8.4733632712308715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0-8DED-4C59-B6B3-F89167BAA672}"/>
                </c:ext>
                <c:ext xmlns:c15="http://schemas.microsoft.com/office/drawing/2012/chart" uri="{CE6537A1-D6FC-4f65-9D91-7224C49458BB}"/>
              </c:extLst>
            </c:dLbl>
            <c:dLbl>
              <c:idx val="1"/>
              <c:layout>
                <c:manualLayout>
                  <c:x val="-0.15037747345473632"/>
                  <c:y val="9.5356932217283225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1-8DED-4C59-B6B3-F89167BAA672}"/>
                </c:ext>
                <c:ext xmlns:c15="http://schemas.microsoft.com/office/drawing/2012/chart" uri="{CE6537A1-D6FC-4f65-9D91-7224C49458BB}"/>
              </c:extLst>
            </c:dLbl>
            <c:dLbl>
              <c:idx val="2"/>
              <c:layout>
                <c:manualLayout>
                  <c:x val="2.9667458601401332E-2"/>
                  <c:y val="0.10288202926695614"/>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2-8DED-4C59-B6B3-F89167BAA672}"/>
                </c:ext>
                <c:ext xmlns:c15="http://schemas.microsoft.com/office/drawing/2012/chart" uri="{CE6537A1-D6FC-4f65-9D91-7224C49458BB}"/>
              </c:extLst>
            </c:dLbl>
            <c:spPr>
              <a:noFill/>
              <a:ln w="25400">
                <a:noFill/>
              </a:ln>
            </c:spPr>
            <c:txPr>
              <a:bodyPr vertOverflow="clip" horzOverflow="clip" wrap="none" lIns="0" tIns="46800" rIns="0">
                <a:spAutoFit/>
              </a:bodyPr>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'04'!$I$6:$K$6</c:f>
              <c:strCache>
                <c:ptCount val="3"/>
                <c:pt idx="0">
                  <c:v>平30</c:v>
                </c:pt>
                <c:pt idx="1">
                  <c:v>令１</c:v>
                </c:pt>
                <c:pt idx="2">
                  <c:v>2</c:v>
                </c:pt>
              </c:strCache>
            </c:strRef>
          </c:cat>
          <c:val>
            <c:numRef>
              <c:f>'04'!$I$12:$K$12</c:f>
              <c:numCache>
                <c:formatCode>0.0"%"</c:formatCode>
                <c:ptCount val="3"/>
                <c:pt idx="0">
                  <c:v>6.1</c:v>
                </c:pt>
                <c:pt idx="1">
                  <c:v>5.8</c:v>
                </c:pt>
                <c:pt idx="2">
                  <c:v>3.9</c:v>
                </c:pt>
              </c:numCache>
            </c:numRef>
          </c:val>
          <c:extLst xmlns:c16r2="http://schemas.microsoft.com/office/drawing/2015/06/chart">
            <c:ext xmlns:c16="http://schemas.microsoft.com/office/drawing/2014/chart" uri="{C3380CC4-5D6E-409C-BE32-E72D297353CC}">
              <c16:uniqueId val="{00000013-8DED-4C59-B6B3-F89167BAA672}"/>
            </c:ext>
          </c:extLst>
        </c:ser>
        <c:ser>
          <c:idx val="6"/>
          <c:order val="5"/>
          <c:tx>
            <c:strRef>
              <c:f>'04'!$H$13</c:f>
              <c:strCache>
                <c:ptCount val="1"/>
                <c:pt idx="0">
                  <c:v>衛生費</c:v>
                </c:pt>
              </c:strCache>
            </c:strRef>
          </c:tx>
          <c:spPr>
            <a:noFill/>
            <a:ln w="25400">
              <a:noFill/>
            </a:ln>
          </c:spPr>
          <c:invertIfNegative val="0"/>
          <c:dLbls>
            <c:dLbl>
              <c:idx val="0"/>
              <c:layout>
                <c:manualLayout>
                  <c:x val="-8.344912466953941E-2"/>
                  <c:y val="-0.10302534581425646"/>
                </c:manualLayout>
              </c:layout>
              <c:dLblPos val="ctr"/>
              <c:showLegendKey val="0"/>
              <c:showVal val="1"/>
              <c:showCatName val="0"/>
              <c:showSerName val="1"/>
              <c:showPercent val="0"/>
              <c:showBubbleSize val="0"/>
              <c:separator>
</c:separator>
              <c:extLst>
                <c:ext xmlns:c15="http://schemas.microsoft.com/office/drawing/2012/chart" uri="{CE6537A1-D6FC-4f65-9D91-7224C49458BB}"/>
              </c:extLst>
            </c:dLbl>
            <c:dLbl>
              <c:idx val="1"/>
              <c:layout>
                <c:manualLayout>
                  <c:x val="-7.7093317985820947E-2"/>
                  <c:y val="-9.0162101057626301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5-8DED-4C59-B6B3-F89167BAA672}"/>
                </c:ext>
                <c:ext xmlns:c15="http://schemas.microsoft.com/office/drawing/2012/chart" uri="{CE6537A1-D6FC-4f65-9D91-7224C49458BB}"/>
              </c:extLst>
            </c:dLbl>
            <c:dLbl>
              <c:idx val="2"/>
              <c:layout>
                <c:manualLayout>
                  <c:x val="0.11856946292478407"/>
                  <c:y val="-7.9654992671889316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6-8DED-4C59-B6B3-F89167BAA672}"/>
                </c:ext>
                <c:ext xmlns:c15="http://schemas.microsoft.com/office/drawing/2012/chart" uri="{CE6537A1-D6FC-4f65-9D91-7224C49458BB}"/>
              </c:extLst>
            </c:dLbl>
            <c:spPr>
              <a:noFill/>
              <a:ln w="25400">
                <a:noFill/>
              </a:ln>
            </c:spPr>
            <c:txPr>
              <a:bodyPr vertOverflow="clip" horzOverflow="clip" wrap="none" lIns="0" tIns="46800" rIns="0">
                <a:spAutoFit/>
              </a:bodyPr>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'04'!$I$6:$K$6</c:f>
              <c:strCache>
                <c:ptCount val="3"/>
                <c:pt idx="0">
                  <c:v>平30</c:v>
                </c:pt>
                <c:pt idx="1">
                  <c:v>令１</c:v>
                </c:pt>
                <c:pt idx="2">
                  <c:v>2</c:v>
                </c:pt>
              </c:strCache>
            </c:strRef>
          </c:cat>
          <c:val>
            <c:numRef>
              <c:f>'04'!$I$13:$K$13</c:f>
              <c:numCache>
                <c:formatCode>0.0"%"</c:formatCode>
                <c:ptCount val="3"/>
                <c:pt idx="0">
                  <c:v>8</c:v>
                </c:pt>
                <c:pt idx="1">
                  <c:v>6.6</c:v>
                </c:pt>
                <c:pt idx="2">
                  <c:v>5.4</c:v>
                </c:pt>
              </c:numCache>
            </c:numRef>
          </c:val>
          <c:extLst xmlns:c16r2="http://schemas.microsoft.com/office/drawing/2015/06/chart">
            <c:ext xmlns:c16="http://schemas.microsoft.com/office/drawing/2014/chart" uri="{C3380CC4-5D6E-409C-BE32-E72D297353CC}">
              <c16:uniqueId val="{00000017-8DED-4C59-B6B3-F89167BAA672}"/>
            </c:ext>
          </c:extLst>
        </c:ser>
        <c:ser>
          <c:idx val="4"/>
          <c:order val="6"/>
          <c:tx>
            <c:strRef>
              <c:f>'04'!$H$11</c:f>
              <c:strCache>
                <c:ptCount val="1"/>
                <c:pt idx="0">
                  <c:v>農林水産業費</c:v>
                </c:pt>
              </c:strCache>
            </c:strRef>
          </c:tx>
          <c:spPr>
            <a:noFill/>
            <a:ln w="25400">
              <a:noFill/>
            </a:ln>
          </c:spPr>
          <c:invertIfNegative val="0"/>
          <c:dLbls>
            <c:dLbl>
              <c:idx val="0"/>
              <c:layout>
                <c:manualLayout>
                  <c:x val="-3.3591670733691383E-2"/>
                  <c:y val="8.4734251803981558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0-1286-4E5F-8B0C-1AB0DF54FAE3}"/>
                </c:ext>
                <c:ext xmlns:c15="http://schemas.microsoft.com/office/drawing/2012/chart" uri="{CE6537A1-D6FC-4f65-9D91-7224C49458BB}"/>
              </c:extLst>
            </c:dLbl>
            <c:dLbl>
              <c:idx val="1"/>
              <c:layout>
                <c:manualLayout>
                  <c:x val="-2.8419716935090288E-2"/>
                  <c:y val="9.5356213998529449E-2"/>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9-8DED-4C59-B6B3-F89167BAA672}"/>
                </c:ext>
                <c:ext xmlns:c15="http://schemas.microsoft.com/office/drawing/2012/chart" uri="{CE6537A1-D6FC-4f65-9D91-7224C49458BB}"/>
              </c:extLst>
            </c:dLbl>
            <c:dLbl>
              <c:idx val="2"/>
              <c:layout>
                <c:manualLayout>
                  <c:x val="0.13424199808304765"/>
                  <c:y val="0.10288141767845489"/>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A-8DED-4C59-B6B3-F89167BAA672}"/>
                </c:ext>
                <c:ext xmlns:c15="http://schemas.microsoft.com/office/drawing/2012/chart" uri="{CE6537A1-D6FC-4f65-9D91-7224C49458BB}"/>
              </c:extLst>
            </c:dLbl>
            <c:spPr>
              <a:noFill/>
              <a:ln w="25400">
                <a:noFill/>
              </a:ln>
            </c:spPr>
            <c:txPr>
              <a:bodyPr vertOverflow="clip" horzOverflow="clip" wrap="none" lIns="0" tIns="46800" rIns="0" bIns="46800">
                <a:spAutoFit/>
              </a:bodyPr>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'04'!$I$6:$K$6</c:f>
              <c:strCache>
                <c:ptCount val="3"/>
                <c:pt idx="0">
                  <c:v>平30</c:v>
                </c:pt>
                <c:pt idx="1">
                  <c:v>令１</c:v>
                </c:pt>
                <c:pt idx="2">
                  <c:v>2</c:v>
                </c:pt>
              </c:strCache>
            </c:strRef>
          </c:cat>
          <c:val>
            <c:numRef>
              <c:f>'04'!$I$11:$K$11</c:f>
              <c:numCache>
                <c:formatCode>0.0"%"</c:formatCode>
                <c:ptCount val="3"/>
                <c:pt idx="0">
                  <c:v>1.2</c:v>
                </c:pt>
                <c:pt idx="1">
                  <c:v>1.5</c:v>
                </c:pt>
                <c:pt idx="2">
                  <c:v>1</c:v>
                </c:pt>
              </c:numCache>
            </c:numRef>
          </c:val>
          <c:extLst xmlns:c16r2="http://schemas.microsoft.com/office/drawing/2015/06/chart">
            <c:ext xmlns:c16="http://schemas.microsoft.com/office/drawing/2014/chart" uri="{C3380CC4-5D6E-409C-BE32-E72D297353CC}">
              <c16:uniqueId val="{0000001B-8DED-4C59-B6B3-F89167BAA672}"/>
            </c:ext>
          </c:extLst>
        </c:ser>
        <c:ser>
          <c:idx val="7"/>
          <c:order val="7"/>
          <c:tx>
            <c:strRef>
              <c:f>'04'!$H$14</c:f>
              <c:strCache>
                <c:ptCount val="1"/>
                <c:pt idx="0">
                  <c:v>その他</c:v>
                </c:pt>
              </c:strCache>
            </c:strRef>
          </c:tx>
          <c:spPr>
            <a:solidFill>
              <a:srgbClr val="CCCCFF"/>
            </a:solidFill>
            <a:ln w="12700">
              <a:solidFill>
                <a:srgbClr val="000000"/>
              </a:solidFill>
              <a:prstDash val="solid"/>
            </a:ln>
          </c:spPr>
          <c:invertIfNegative val="0"/>
          <c:dPt>
            <c:idx val="0"/>
            <c:invertIfNegative val="0"/>
            <c:bubble3D val="0"/>
            <c:spPr>
              <a:noFill/>
              <a:ln w="25400">
                <a:noFill/>
              </a:ln>
            </c:spPr>
            <c:extLst xmlns:c16r2="http://schemas.microsoft.com/office/drawing/2015/06/chart">
              <c:ext xmlns:c16="http://schemas.microsoft.com/office/drawing/2014/chart" uri="{C3380CC4-5D6E-409C-BE32-E72D297353CC}">
                <c16:uniqueId val="{0000001D-8DED-4C59-B6B3-F89167BAA672}"/>
              </c:ext>
            </c:extLst>
          </c:dPt>
          <c:dPt>
            <c:idx val="1"/>
            <c:invertIfNegative val="0"/>
            <c:bubble3D val="0"/>
            <c:spPr>
              <a:noFill/>
              <a:ln w="25400">
                <a:noFill/>
              </a:ln>
            </c:spPr>
            <c:extLst xmlns:c16r2="http://schemas.microsoft.com/office/drawing/2015/06/chart">
              <c:ext xmlns:c16="http://schemas.microsoft.com/office/drawing/2014/chart" uri="{C3380CC4-5D6E-409C-BE32-E72D297353CC}">
                <c16:uniqueId val="{0000001F-8DED-4C59-B6B3-F89167BAA672}"/>
              </c:ext>
            </c:extLst>
          </c:dPt>
          <c:dPt>
            <c:idx val="2"/>
            <c:invertIfNegative val="0"/>
            <c:bubble3D val="0"/>
            <c:spPr>
              <a:noFill/>
              <a:ln w="25400">
                <a:noFill/>
              </a:ln>
            </c:spPr>
            <c:extLst xmlns:c16r2="http://schemas.microsoft.com/office/drawing/2015/06/chart">
              <c:ext xmlns:c16="http://schemas.microsoft.com/office/drawing/2014/chart" uri="{C3380CC4-5D6E-409C-BE32-E72D297353CC}">
                <c16:uniqueId val="{00000021-8DED-4C59-B6B3-F89167BAA672}"/>
              </c:ext>
            </c:extLst>
          </c:dPt>
          <c:dLbls>
            <c:dLbl>
              <c:idx val="0"/>
              <c:layout>
                <c:manualLayout>
                  <c:x val="-7.3341792744428258E-2"/>
                  <c:y val="-9.6392573458838112E-3"/>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D-8DED-4C59-B6B3-F89167BAA672}"/>
                </c:ext>
                <c:ext xmlns:c15="http://schemas.microsoft.com/office/drawing/2012/chart" uri="{CE6537A1-D6FC-4f65-9D91-7224C49458BB}"/>
              </c:extLst>
            </c:dLbl>
            <c:dLbl>
              <c:idx val="1"/>
              <c:layout>
                <c:manualLayout>
                  <c:x val="-9.3812916870017901E-2"/>
                  <c:y val="-5.2787883302870587E-4"/>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1F-8DED-4C59-B6B3-F89167BAA672}"/>
                </c:ext>
                <c:ext xmlns:c15="http://schemas.microsoft.com/office/drawing/2012/chart" uri="{CE6537A1-D6FC-4f65-9D91-7224C49458BB}"/>
              </c:extLst>
            </c:dLbl>
            <c:dLbl>
              <c:idx val="2"/>
              <c:layout>
                <c:manualLayout>
                  <c:x val="0.10439462295514837"/>
                  <c:y val="9.0888167169153617E-3"/>
                </c:manualLayout>
              </c:layout>
              <c:dLblPos val="ctr"/>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21-8DED-4C59-B6B3-F89167BAA672}"/>
                </c:ext>
                <c:ext xmlns:c15="http://schemas.microsoft.com/office/drawing/2012/chart" uri="{CE6537A1-D6FC-4f65-9D91-7224C49458BB}"/>
              </c:extLst>
            </c:dLbl>
            <c:spPr>
              <a:noFill/>
              <a:ln w="25400">
                <a:noFill/>
              </a:ln>
            </c:spPr>
            <c:txPr>
              <a:bodyPr vertOverflow="clip" horzOverflow="clip" wrap="none" lIns="0" tIns="46800" rIns="0">
                <a:spAutoFit/>
              </a:bodyPr>
              <a:lstStyle/>
              <a:p>
                <a:pPr>
                  <a:defRPr sz="600" b="0" i="0" u="none" strike="noStrike" baseline="0">
                    <a:solidFill>
                      <a:srgbClr val="000000"/>
                    </a:solidFill>
                    <a:latin typeface="ＭＳ ゴシック"/>
                    <a:ea typeface="ＭＳ ゴシック"/>
                    <a:cs typeface="ＭＳ ゴシック"/>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'04'!$I$6:$K$6</c:f>
              <c:strCache>
                <c:ptCount val="3"/>
                <c:pt idx="0">
                  <c:v>平30</c:v>
                </c:pt>
                <c:pt idx="1">
                  <c:v>令１</c:v>
                </c:pt>
                <c:pt idx="2">
                  <c:v>2</c:v>
                </c:pt>
              </c:strCache>
            </c:strRef>
          </c:cat>
          <c:val>
            <c:numRef>
              <c:f>'04'!$I$14:$K$14</c:f>
              <c:numCache>
                <c:formatCode>0.0"%"</c:formatCode>
                <c:ptCount val="3"/>
                <c:pt idx="0">
                  <c:v>6.4</c:v>
                </c:pt>
                <c:pt idx="1">
                  <c:v>6.6</c:v>
                </c:pt>
                <c:pt idx="2">
                  <c:v>5.9</c:v>
                </c:pt>
              </c:numCache>
            </c:numRef>
          </c:val>
          <c:extLst xmlns:c16r2="http://schemas.microsoft.com/office/drawing/2015/06/chart">
            <c:ext xmlns:c16="http://schemas.microsoft.com/office/drawing/2014/chart" uri="{C3380CC4-5D6E-409C-BE32-E72D297353CC}">
              <c16:uniqueId val="{00000022-8DED-4C59-B6B3-F89167BAA672}"/>
            </c:ext>
          </c:extLst>
        </c:ser>
        <c:dLbls>
          <c:showLegendKey val="0"/>
          <c:showVal val="1"/>
          <c:showCatName val="0"/>
          <c:showSerName val="1"/>
          <c:showPercent val="0"/>
          <c:showBubbleSize val="0"/>
          <c:separator>
</c:separator>
        </c:dLbls>
        <c:gapWidth val="150"/>
        <c:overlap val="100"/>
        <c:axId val="165396736"/>
        <c:axId val="165397824"/>
      </c:barChart>
      <c:catAx>
        <c:axId val="165396736"/>
        <c:scaling>
          <c:orientation val="maxMin"/>
        </c:scaling>
        <c:delete val="1"/>
        <c:axPos val="l"/>
        <c:numFmt formatCode="General" sourceLinked="1"/>
        <c:majorTickMark val="out"/>
        <c:minorTickMark val="none"/>
        <c:tickLblPos val="none"/>
        <c:crossAx val="165397824"/>
        <c:crosses val="autoZero"/>
        <c:auto val="1"/>
        <c:lblAlgn val="ctr"/>
        <c:lblOffset val="100"/>
        <c:noMultiLvlLbl val="0"/>
      </c:catAx>
      <c:valAx>
        <c:axId val="165397824"/>
        <c:scaling>
          <c:orientation val="minMax"/>
        </c:scaling>
        <c:delete val="1"/>
        <c:axPos val="t"/>
        <c:numFmt formatCode="0.0&quot;%&quot;" sourceLinked="1"/>
        <c:majorTickMark val="out"/>
        <c:minorTickMark val="none"/>
        <c:tickLblPos val="none"/>
        <c:crossAx val="165396736"/>
        <c:crosses val="autoZero"/>
        <c:crossBetween val="between"/>
      </c:valAx>
      <c:spPr>
        <a:noFill/>
        <a:ln w="25400">
          <a:noFill/>
        </a:ln>
      </c:spPr>
    </c:plotArea>
    <c:plotVisOnly val="1"/>
    <c:dispBlanksAs val="gap"/>
    <c:showDLblsOverMax val="0"/>
  </c:chart>
  <c:spPr>
    <a:noFill/>
    <a:ln w="9525">
      <a:noFill/>
    </a:ln>
  </c:spPr>
  <c:txPr>
    <a:bodyPr/>
    <a:lstStyle/>
    <a:p>
      <a:pPr>
        <a:defRPr sz="6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607217</xdr:colOff>
      <xdr:row>4</xdr:row>
      <xdr:rowOff>20240</xdr:rowOff>
    </xdr:from>
    <xdr:to>
      <xdr:col>1</xdr:col>
      <xdr:colOff>197068</xdr:colOff>
      <xdr:row>5</xdr:row>
      <xdr:rowOff>59121</xdr:rowOff>
    </xdr:to>
    <xdr:sp macro="" textlink="">
      <xdr:nvSpPr>
        <xdr:cNvPr id="170002" name="Text Box 18"/>
        <xdr:cNvSpPr txBox="1">
          <a:spLocks noChangeArrowheads="1"/>
        </xdr:cNvSpPr>
      </xdr:nvSpPr>
      <xdr:spPr bwMode="auto">
        <a:xfrm>
          <a:off x="607217" y="690274"/>
          <a:ext cx="476661" cy="314778"/>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年度</a:t>
          </a:r>
        </a:p>
      </xdr:txBody>
    </xdr:sp>
    <xdr:clientData/>
  </xdr:twoCellAnchor>
  <xdr:twoCellAnchor>
    <xdr:from>
      <xdr:col>0</xdr:col>
      <xdr:colOff>27918</xdr:colOff>
      <xdr:row>4</xdr:row>
      <xdr:rowOff>110030</xdr:rowOff>
    </xdr:from>
    <xdr:to>
      <xdr:col>0</xdr:col>
      <xdr:colOff>408918</xdr:colOff>
      <xdr:row>5</xdr:row>
      <xdr:rowOff>52880</xdr:rowOff>
    </xdr:to>
    <xdr:sp macro="" textlink="">
      <xdr:nvSpPr>
        <xdr:cNvPr id="170011" name="Text Box 27"/>
        <xdr:cNvSpPr txBox="1">
          <a:spLocks noChangeArrowheads="1"/>
        </xdr:cNvSpPr>
      </xdr:nvSpPr>
      <xdr:spPr bwMode="auto">
        <a:xfrm>
          <a:off x="27918" y="780064"/>
          <a:ext cx="381000" cy="218747"/>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157719</xdr:rowOff>
    </xdr:from>
    <xdr:to>
      <xdr:col>5</xdr:col>
      <xdr:colOff>495300</xdr:colOff>
      <xdr:row>31</xdr:row>
      <xdr:rowOff>130505</xdr:rowOff>
    </xdr:to>
    <xdr:graphicFrame macro="">
      <xdr:nvGraphicFramePr>
        <xdr:cNvPr id="2" name="グラフ"/>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277665</xdr:colOff>
      <xdr:row>1</xdr:row>
      <xdr:rowOff>41324</xdr:rowOff>
    </xdr:from>
    <xdr:to>
      <xdr:col>6</xdr:col>
      <xdr:colOff>220515</xdr:colOff>
      <xdr:row>30</xdr:row>
      <xdr:rowOff>156986</xdr:rowOff>
    </xdr:to>
    <xdr:graphicFrame macro="">
      <xdr:nvGraphicFramePr>
        <xdr:cNvPr id="3" name="グラフ　テキスト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171450</xdr:colOff>
      <xdr:row>6</xdr:row>
      <xdr:rowOff>28575</xdr:rowOff>
    </xdr:from>
    <xdr:to>
      <xdr:col>2</xdr:col>
      <xdr:colOff>276225</xdr:colOff>
      <xdr:row>7</xdr:row>
      <xdr:rowOff>19050</xdr:rowOff>
    </xdr:to>
    <xdr:sp macro="" textlink="">
      <xdr:nvSpPr>
        <xdr:cNvPr id="4" name="Line 119"/>
        <xdr:cNvSpPr>
          <a:spLocks noChangeShapeType="1"/>
        </xdr:cNvSpPr>
      </xdr:nvSpPr>
      <xdr:spPr bwMode="auto">
        <a:xfrm flipH="1" flipV="1">
          <a:off x="1600200" y="1000125"/>
          <a:ext cx="104775" cy="152400"/>
        </a:xfrm>
        <a:prstGeom prst="line">
          <a:avLst/>
        </a:prstGeom>
        <a:noFill/>
        <a:ln w="9525">
          <a:noFill/>
          <a:round/>
          <a:headEnd/>
          <a:tailEnd/>
        </a:ln>
        <a:effectLst/>
      </xdr:spPr>
    </xdr:sp>
    <xdr:clientData/>
  </xdr:twoCellAnchor>
  <xdr:twoCellAnchor>
    <xdr:from>
      <xdr:col>1</xdr:col>
      <xdr:colOff>312708</xdr:colOff>
      <xdr:row>4</xdr:row>
      <xdr:rowOff>75481</xdr:rowOff>
    </xdr:from>
    <xdr:to>
      <xdr:col>1</xdr:col>
      <xdr:colOff>501162</xdr:colOff>
      <xdr:row>5</xdr:row>
      <xdr:rowOff>96715</xdr:rowOff>
    </xdr:to>
    <xdr:sp macro="" textlink="">
      <xdr:nvSpPr>
        <xdr:cNvPr id="5" name="Line 126"/>
        <xdr:cNvSpPr>
          <a:spLocks noChangeShapeType="1"/>
        </xdr:cNvSpPr>
      </xdr:nvSpPr>
      <xdr:spPr bwMode="auto">
        <a:xfrm>
          <a:off x="1197800" y="720250"/>
          <a:ext cx="188454" cy="182427"/>
        </a:xfrm>
        <a:prstGeom prst="line">
          <a:avLst/>
        </a:prstGeom>
        <a:noFill/>
        <a:ln w="3175">
          <a:solidFill>
            <a:srgbClr val="000000"/>
          </a:solidFill>
          <a:round/>
          <a:headEnd/>
          <a:tailEnd/>
        </a:ln>
        <a:effectLst/>
      </xdr:spPr>
    </xdr:sp>
    <xdr:clientData/>
  </xdr:twoCellAnchor>
  <xdr:twoCellAnchor>
    <xdr:from>
      <xdr:col>2</xdr:col>
      <xdr:colOff>165339</xdr:colOff>
      <xdr:row>4</xdr:row>
      <xdr:rowOff>154557</xdr:rowOff>
    </xdr:from>
    <xdr:to>
      <xdr:col>2</xdr:col>
      <xdr:colOff>187354</xdr:colOff>
      <xdr:row>5</xdr:row>
      <xdr:rowOff>103139</xdr:rowOff>
    </xdr:to>
    <xdr:sp macro="" textlink="">
      <xdr:nvSpPr>
        <xdr:cNvPr id="6" name="Line 127"/>
        <xdr:cNvSpPr>
          <a:spLocks noChangeShapeType="1"/>
        </xdr:cNvSpPr>
      </xdr:nvSpPr>
      <xdr:spPr bwMode="auto">
        <a:xfrm>
          <a:off x="1592292" y="801538"/>
          <a:ext cx="22015" cy="110327"/>
        </a:xfrm>
        <a:prstGeom prst="line">
          <a:avLst/>
        </a:prstGeom>
        <a:noFill/>
        <a:ln w="3175">
          <a:solidFill>
            <a:srgbClr val="000000"/>
          </a:solidFill>
          <a:round/>
          <a:headEnd/>
          <a:tailEnd/>
        </a:ln>
        <a:effectLst/>
      </xdr:spPr>
    </xdr:sp>
    <xdr:clientData/>
  </xdr:twoCellAnchor>
  <xdr:twoCellAnchor>
    <xdr:from>
      <xdr:col>3</xdr:col>
      <xdr:colOff>26546</xdr:colOff>
      <xdr:row>4</xdr:row>
      <xdr:rowOff>57510</xdr:rowOff>
    </xdr:from>
    <xdr:to>
      <xdr:col>3</xdr:col>
      <xdr:colOff>269575</xdr:colOff>
      <xdr:row>5</xdr:row>
      <xdr:rowOff>100336</xdr:rowOff>
    </xdr:to>
    <xdr:sp macro="" textlink="">
      <xdr:nvSpPr>
        <xdr:cNvPr id="7" name="Line 128"/>
        <xdr:cNvSpPr>
          <a:spLocks noChangeShapeType="1"/>
        </xdr:cNvSpPr>
      </xdr:nvSpPr>
      <xdr:spPr bwMode="auto">
        <a:xfrm flipH="1">
          <a:off x="1766206" y="704491"/>
          <a:ext cx="243029" cy="204571"/>
        </a:xfrm>
        <a:prstGeom prst="line">
          <a:avLst/>
        </a:prstGeom>
        <a:noFill/>
        <a:ln w="3175">
          <a:solidFill>
            <a:srgbClr val="000000"/>
          </a:solidFill>
          <a:round/>
          <a:headEnd/>
          <a:tailEnd/>
        </a:ln>
        <a:effectLst/>
      </xdr:spPr>
    </xdr:sp>
    <xdr:clientData/>
  </xdr:twoCellAnchor>
  <xdr:twoCellAnchor>
    <xdr:from>
      <xdr:col>1</xdr:col>
      <xdr:colOff>220981</xdr:colOff>
      <xdr:row>13</xdr:row>
      <xdr:rowOff>99060</xdr:rowOff>
    </xdr:from>
    <xdr:to>
      <xdr:col>1</xdr:col>
      <xdr:colOff>528251</xdr:colOff>
      <xdr:row>14</xdr:row>
      <xdr:rowOff>106095</xdr:rowOff>
    </xdr:to>
    <xdr:sp macro="" textlink="">
      <xdr:nvSpPr>
        <xdr:cNvPr id="8" name="Line 129"/>
        <xdr:cNvSpPr>
          <a:spLocks noChangeShapeType="1"/>
        </xdr:cNvSpPr>
      </xdr:nvSpPr>
      <xdr:spPr bwMode="auto">
        <a:xfrm>
          <a:off x="1108711" y="2274570"/>
          <a:ext cx="307270" cy="170865"/>
        </a:xfrm>
        <a:prstGeom prst="line">
          <a:avLst/>
        </a:prstGeom>
        <a:noFill/>
        <a:ln w="3175">
          <a:solidFill>
            <a:srgbClr val="000000"/>
          </a:solidFill>
          <a:round/>
          <a:headEnd/>
          <a:tailEnd/>
        </a:ln>
        <a:effectLst/>
      </xdr:spPr>
    </xdr:sp>
    <xdr:clientData/>
  </xdr:twoCellAnchor>
  <xdr:twoCellAnchor>
    <xdr:from>
      <xdr:col>2</xdr:col>
      <xdr:colOff>169675</xdr:colOff>
      <xdr:row>14</xdr:row>
      <xdr:rowOff>16243</xdr:rowOff>
    </xdr:from>
    <xdr:to>
      <xdr:col>2</xdr:col>
      <xdr:colOff>228865</xdr:colOff>
      <xdr:row>14</xdr:row>
      <xdr:rowOff>97751</xdr:rowOff>
    </xdr:to>
    <xdr:sp macro="" textlink="">
      <xdr:nvSpPr>
        <xdr:cNvPr id="9" name="Line 130"/>
        <xdr:cNvSpPr>
          <a:spLocks noChangeShapeType="1"/>
        </xdr:cNvSpPr>
      </xdr:nvSpPr>
      <xdr:spPr bwMode="auto">
        <a:xfrm>
          <a:off x="1596628" y="2327403"/>
          <a:ext cx="59190" cy="81508"/>
        </a:xfrm>
        <a:prstGeom prst="line">
          <a:avLst/>
        </a:prstGeom>
        <a:noFill/>
        <a:ln w="3175">
          <a:solidFill>
            <a:srgbClr val="000000"/>
          </a:solidFill>
          <a:round/>
          <a:headEnd/>
          <a:tailEnd/>
        </a:ln>
        <a:effectLst/>
      </xdr:spPr>
    </xdr:sp>
    <xdr:clientData/>
  </xdr:twoCellAnchor>
  <xdr:twoCellAnchor>
    <xdr:from>
      <xdr:col>3</xdr:col>
      <xdr:colOff>81226</xdr:colOff>
      <xdr:row>13</xdr:row>
      <xdr:rowOff>100642</xdr:rowOff>
    </xdr:from>
    <xdr:to>
      <xdr:col>3</xdr:col>
      <xdr:colOff>186906</xdr:colOff>
      <xdr:row>14</xdr:row>
      <xdr:rowOff>101750</xdr:rowOff>
    </xdr:to>
    <xdr:sp macro="" textlink="">
      <xdr:nvSpPr>
        <xdr:cNvPr id="10" name="Line 131"/>
        <xdr:cNvSpPr>
          <a:spLocks noChangeShapeType="1"/>
        </xdr:cNvSpPr>
      </xdr:nvSpPr>
      <xdr:spPr bwMode="auto">
        <a:xfrm flipH="1">
          <a:off x="1820886" y="2250057"/>
          <a:ext cx="105680" cy="162853"/>
        </a:xfrm>
        <a:prstGeom prst="line">
          <a:avLst/>
        </a:prstGeom>
        <a:noFill/>
        <a:ln w="3175">
          <a:solidFill>
            <a:srgbClr val="000000"/>
          </a:solidFill>
          <a:round/>
          <a:headEnd/>
          <a:tailEnd/>
        </a:ln>
        <a:effectLst/>
      </xdr:spPr>
    </xdr:sp>
    <xdr:clientData/>
  </xdr:twoCellAnchor>
  <xdr:twoCellAnchor>
    <xdr:from>
      <xdr:col>3</xdr:col>
      <xdr:colOff>268990</xdr:colOff>
      <xdr:row>9</xdr:row>
      <xdr:rowOff>70894</xdr:rowOff>
    </xdr:from>
    <xdr:to>
      <xdr:col>5</xdr:col>
      <xdr:colOff>383290</xdr:colOff>
      <xdr:row>10</xdr:row>
      <xdr:rowOff>108994</xdr:rowOff>
    </xdr:to>
    <xdr:sp macro="" textlink="">
      <xdr:nvSpPr>
        <xdr:cNvPr id="11" name="Text Box 132"/>
        <xdr:cNvSpPr txBox="1">
          <a:spLocks noChangeArrowheads="1"/>
        </xdr:cNvSpPr>
      </xdr:nvSpPr>
      <xdr:spPr bwMode="auto">
        <a:xfrm>
          <a:off x="2013256" y="1517503"/>
          <a:ext cx="971550" cy="198835"/>
        </a:xfrm>
        <a:prstGeom prst="rect">
          <a:avLst/>
        </a:prstGeom>
        <a:noFill/>
        <a:ln w="9525">
          <a:noFill/>
          <a:miter lim="800000"/>
          <a:headEnd/>
          <a:tailEnd/>
        </a:ln>
        <a:effectLst/>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ＭＳ ゴシック"/>
              <a:ea typeface="ＭＳ ゴシック"/>
              <a:cs typeface="+mn-cs"/>
            </a:rPr>
            <a:t>16,030,988</a:t>
          </a:r>
          <a:r>
            <a:rPr kumimoji="0" lang="ja-JP" altLang="en-US" sz="700" b="0" i="0" u="none" strike="noStrike" kern="0" cap="none" spc="0" normalizeH="0" baseline="0" noProof="0">
              <a:ln>
                <a:noFill/>
              </a:ln>
              <a:solidFill>
                <a:srgbClr val="000000"/>
              </a:solidFill>
              <a:effectLst/>
              <a:uLnTx/>
              <a:uFillTx/>
              <a:latin typeface="ＭＳ ゴシック"/>
              <a:ea typeface="ＭＳ ゴシック"/>
              <a:cs typeface="+mn-cs"/>
            </a:rPr>
            <a:t>千円</a:t>
          </a:r>
        </a:p>
      </xdr:txBody>
    </xdr:sp>
    <xdr:clientData/>
  </xdr:twoCellAnchor>
  <xdr:twoCellAnchor>
    <xdr:from>
      <xdr:col>3</xdr:col>
      <xdr:colOff>446260</xdr:colOff>
      <xdr:row>18</xdr:row>
      <xdr:rowOff>74481</xdr:rowOff>
    </xdr:from>
    <xdr:to>
      <xdr:col>5</xdr:col>
      <xdr:colOff>383289</xdr:colOff>
      <xdr:row>19</xdr:row>
      <xdr:rowOff>111270</xdr:rowOff>
    </xdr:to>
    <xdr:sp macro="" textlink="">
      <xdr:nvSpPr>
        <xdr:cNvPr id="12" name="Text Box 133"/>
        <xdr:cNvSpPr txBox="1">
          <a:spLocks noChangeArrowheads="1"/>
        </xdr:cNvSpPr>
      </xdr:nvSpPr>
      <xdr:spPr bwMode="auto">
        <a:xfrm>
          <a:off x="2190526" y="3015325"/>
          <a:ext cx="794279" cy="197523"/>
        </a:xfrm>
        <a:prstGeom prst="rect">
          <a:avLst/>
        </a:prstGeom>
        <a:noFill/>
        <a:ln w="9525">
          <a:noFill/>
          <a:miter lim="800000"/>
          <a:headEnd/>
          <a:tailEnd/>
        </a:ln>
        <a:effectLst/>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ＭＳ ゴシック"/>
              <a:ea typeface="ＭＳ ゴシック"/>
              <a:cs typeface="+mn-cs"/>
            </a:rPr>
            <a:t>15,943,648</a:t>
          </a:r>
          <a:r>
            <a:rPr kumimoji="0" lang="ja-JP" altLang="en-US" sz="700" b="0" i="0" u="none" strike="noStrike" kern="0" cap="none" spc="0" normalizeH="0" baseline="0" noProof="0">
              <a:ln>
                <a:noFill/>
              </a:ln>
              <a:solidFill>
                <a:srgbClr val="000000"/>
              </a:solidFill>
              <a:effectLst/>
              <a:uLnTx/>
              <a:uFillTx/>
              <a:latin typeface="ＭＳ ゴシック"/>
              <a:ea typeface="ＭＳ ゴシック"/>
              <a:cs typeface="+mn-cs"/>
            </a:rPr>
            <a:t>千円</a:t>
          </a:r>
        </a:p>
      </xdr:txBody>
    </xdr:sp>
    <xdr:clientData/>
  </xdr:twoCellAnchor>
  <xdr:twoCellAnchor>
    <xdr:from>
      <xdr:col>3</xdr:col>
      <xdr:colOff>226402</xdr:colOff>
      <xdr:row>29</xdr:row>
      <xdr:rowOff>92181</xdr:rowOff>
    </xdr:from>
    <xdr:to>
      <xdr:col>5</xdr:col>
      <xdr:colOff>340702</xdr:colOff>
      <xdr:row>30</xdr:row>
      <xdr:rowOff>131472</xdr:rowOff>
    </xdr:to>
    <xdr:sp macro="" textlink="">
      <xdr:nvSpPr>
        <xdr:cNvPr id="13" name="Text Box 134"/>
        <xdr:cNvSpPr txBox="1">
          <a:spLocks noChangeArrowheads="1"/>
        </xdr:cNvSpPr>
      </xdr:nvSpPr>
      <xdr:spPr bwMode="auto">
        <a:xfrm>
          <a:off x="1970210" y="4818046"/>
          <a:ext cx="971550" cy="200484"/>
        </a:xfrm>
        <a:prstGeom prst="rect">
          <a:avLst/>
        </a:prstGeom>
        <a:noFill/>
        <a:ln w="9525">
          <a:noFill/>
          <a:miter lim="800000"/>
          <a:headEnd/>
          <a:tailEnd/>
        </a:ln>
        <a:effectLst/>
      </xdr:spPr>
      <xdr:txBody>
        <a:bodyPr vertOverflow="clip" wrap="square" lIns="0" tIns="18288" rIns="27432" bIns="0" anchor="t" upright="1"/>
        <a:lstStyle/>
        <a:p>
          <a:pPr algn="r" rtl="0">
            <a:defRPr sz="1000"/>
          </a:pPr>
          <a:r>
            <a:rPr lang="en-US" altLang="ja-JP" sz="700" b="0" i="0" u="none" strike="noStrike" baseline="0">
              <a:solidFill>
                <a:srgbClr val="000000"/>
              </a:solidFill>
              <a:latin typeface="ＭＳ ゴシック"/>
              <a:ea typeface="ＭＳ ゴシック"/>
            </a:rPr>
            <a:t>21,733,708</a:t>
          </a:r>
          <a:r>
            <a:rPr lang="ja-JP" altLang="en-US" sz="700" b="0" i="0" u="none" strike="noStrike" baseline="0">
              <a:solidFill>
                <a:srgbClr val="000000"/>
              </a:solidFill>
              <a:latin typeface="ＭＳ ゴシック"/>
              <a:ea typeface="ＭＳ ゴシック"/>
            </a:rPr>
            <a:t>千円</a:t>
          </a:r>
        </a:p>
      </xdr:txBody>
    </xdr:sp>
    <xdr:clientData/>
  </xdr:twoCellAnchor>
  <xdr:twoCellAnchor>
    <xdr:from>
      <xdr:col>5</xdr:col>
      <xdr:colOff>262272</xdr:colOff>
      <xdr:row>0</xdr:row>
      <xdr:rowOff>138753</xdr:rowOff>
    </xdr:from>
    <xdr:to>
      <xdr:col>6</xdr:col>
      <xdr:colOff>167022</xdr:colOff>
      <xdr:row>2</xdr:row>
      <xdr:rowOff>34629</xdr:rowOff>
    </xdr:to>
    <xdr:sp macro="" textlink="">
      <xdr:nvSpPr>
        <xdr:cNvPr id="14" name="Text Box 135"/>
        <xdr:cNvSpPr txBox="1">
          <a:spLocks noChangeArrowheads="1"/>
        </xdr:cNvSpPr>
      </xdr:nvSpPr>
      <xdr:spPr bwMode="auto">
        <a:xfrm>
          <a:off x="2862597" y="138753"/>
          <a:ext cx="447675" cy="219726"/>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550" b="0" i="0" u="none" strike="noStrike" baseline="0">
              <a:solidFill>
                <a:srgbClr val="000000"/>
              </a:solidFill>
              <a:latin typeface="ＭＳ ゴシック"/>
              <a:ea typeface="ＭＳ ゴシック"/>
            </a:rPr>
            <a:t>（億円）</a:t>
          </a:r>
        </a:p>
      </xdr:txBody>
    </xdr:sp>
    <xdr:clientData/>
  </xdr:twoCellAnchor>
  <xdr:twoCellAnchor>
    <xdr:from>
      <xdr:col>2</xdr:col>
      <xdr:colOff>30306</xdr:colOff>
      <xdr:row>17</xdr:row>
      <xdr:rowOff>142875</xdr:rowOff>
    </xdr:from>
    <xdr:to>
      <xdr:col>2</xdr:col>
      <xdr:colOff>151533</xdr:colOff>
      <xdr:row>18</xdr:row>
      <xdr:rowOff>86592</xdr:rowOff>
    </xdr:to>
    <xdr:sp macro="" textlink="">
      <xdr:nvSpPr>
        <xdr:cNvPr id="15" name="Line 136"/>
        <xdr:cNvSpPr>
          <a:spLocks noChangeShapeType="1"/>
        </xdr:cNvSpPr>
      </xdr:nvSpPr>
      <xdr:spPr bwMode="auto">
        <a:xfrm flipH="1">
          <a:off x="1459056" y="2913784"/>
          <a:ext cx="121227" cy="103910"/>
        </a:xfrm>
        <a:prstGeom prst="line">
          <a:avLst/>
        </a:prstGeom>
        <a:noFill/>
        <a:ln w="3175">
          <a:solidFill>
            <a:srgbClr val="000000"/>
          </a:solidFill>
          <a:round/>
          <a:headEnd/>
          <a:tailEnd/>
        </a:ln>
        <a:effectLst/>
      </xdr:spPr>
    </xdr:sp>
    <xdr:clientData/>
  </xdr:twoCellAnchor>
  <xdr:twoCellAnchor>
    <xdr:from>
      <xdr:col>3</xdr:col>
      <xdr:colOff>301924</xdr:colOff>
      <xdr:row>27</xdr:row>
      <xdr:rowOff>58091</xdr:rowOff>
    </xdr:from>
    <xdr:to>
      <xdr:col>3</xdr:col>
      <xdr:colOff>463854</xdr:colOff>
      <xdr:row>27</xdr:row>
      <xdr:rowOff>143775</xdr:rowOff>
    </xdr:to>
    <xdr:sp macro="" textlink="">
      <xdr:nvSpPr>
        <xdr:cNvPr id="17" name="Line 129"/>
        <xdr:cNvSpPr>
          <a:spLocks noChangeShapeType="1"/>
        </xdr:cNvSpPr>
      </xdr:nvSpPr>
      <xdr:spPr bwMode="auto">
        <a:xfrm flipH="1">
          <a:off x="2041584" y="4471940"/>
          <a:ext cx="161930" cy="85684"/>
        </a:xfrm>
        <a:prstGeom prst="line">
          <a:avLst/>
        </a:prstGeom>
        <a:noFill/>
        <a:ln w="3175">
          <a:solidFill>
            <a:srgbClr val="000000"/>
          </a:solidFill>
          <a:round/>
          <a:headEnd/>
          <a:tailEnd/>
        </a:ln>
        <a:effectLst/>
      </xdr:spPr>
    </xdr:sp>
    <xdr:clientData/>
  </xdr:twoCellAnchor>
  <xdr:twoCellAnchor>
    <xdr:from>
      <xdr:col>3</xdr:col>
      <xdr:colOff>533196</xdr:colOff>
      <xdr:row>23</xdr:row>
      <xdr:rowOff>99061</xdr:rowOff>
    </xdr:from>
    <xdr:to>
      <xdr:col>4</xdr:col>
      <xdr:colOff>33586</xdr:colOff>
      <xdr:row>24</xdr:row>
      <xdr:rowOff>15241</xdr:rowOff>
    </xdr:to>
    <xdr:sp macro="" textlink="">
      <xdr:nvSpPr>
        <xdr:cNvPr id="18" name="Line 129"/>
        <xdr:cNvSpPr>
          <a:spLocks noChangeShapeType="1"/>
        </xdr:cNvSpPr>
      </xdr:nvSpPr>
      <xdr:spPr bwMode="auto">
        <a:xfrm>
          <a:off x="2272856" y="3865929"/>
          <a:ext cx="43136" cy="77925"/>
        </a:xfrm>
        <a:prstGeom prst="line">
          <a:avLst/>
        </a:prstGeom>
        <a:noFill/>
        <a:ln w="3175">
          <a:solidFill>
            <a:srgbClr val="000000"/>
          </a:solidFill>
          <a:round/>
          <a:headEnd/>
          <a:tailEnd/>
        </a:ln>
        <a:effectLst/>
      </xdr:spPr>
    </xdr:sp>
    <xdr:clientData/>
  </xdr:twoCellAnchor>
  <xdr:twoCellAnchor>
    <xdr:from>
      <xdr:col>4</xdr:col>
      <xdr:colOff>194047</xdr:colOff>
      <xdr:row>23</xdr:row>
      <xdr:rowOff>10783</xdr:rowOff>
    </xdr:from>
    <xdr:to>
      <xdr:col>5</xdr:col>
      <xdr:colOff>86263</xdr:colOff>
      <xdr:row>24</xdr:row>
      <xdr:rowOff>14290</xdr:rowOff>
    </xdr:to>
    <xdr:sp macro="" textlink="">
      <xdr:nvSpPr>
        <xdr:cNvPr id="19" name="Line 129"/>
        <xdr:cNvSpPr>
          <a:spLocks noChangeShapeType="1"/>
        </xdr:cNvSpPr>
      </xdr:nvSpPr>
      <xdr:spPr bwMode="auto">
        <a:xfrm flipH="1">
          <a:off x="2476453" y="3777651"/>
          <a:ext cx="204923" cy="165252"/>
        </a:xfrm>
        <a:prstGeom prst="line">
          <a:avLst/>
        </a:prstGeom>
        <a:noFill/>
        <a:ln w="3175">
          <a:solidFill>
            <a:srgbClr val="000000"/>
          </a:solidFill>
          <a:round/>
          <a:headEnd/>
          <a:tailEnd/>
        </a:ln>
        <a:effectLst/>
      </xdr:spPr>
    </xdr:sp>
    <xdr:clientData/>
  </xdr:twoCellAnchor>
  <xdr:twoCellAnchor>
    <xdr:from>
      <xdr:col>2</xdr:col>
      <xdr:colOff>23446</xdr:colOff>
      <xdr:row>8</xdr:row>
      <xdr:rowOff>138812</xdr:rowOff>
    </xdr:from>
    <xdr:to>
      <xdr:col>2</xdr:col>
      <xdr:colOff>90762</xdr:colOff>
      <xdr:row>9</xdr:row>
      <xdr:rowOff>120161</xdr:rowOff>
    </xdr:to>
    <xdr:sp macro="" textlink="">
      <xdr:nvSpPr>
        <xdr:cNvPr id="20" name="Line 136"/>
        <xdr:cNvSpPr>
          <a:spLocks noChangeShapeType="1"/>
        </xdr:cNvSpPr>
      </xdr:nvSpPr>
      <xdr:spPr bwMode="auto">
        <a:xfrm flipH="1">
          <a:off x="1450731" y="1428350"/>
          <a:ext cx="67316" cy="142542"/>
        </a:xfrm>
        <a:prstGeom prst="line">
          <a:avLst/>
        </a:prstGeom>
        <a:noFill/>
        <a:ln w="3175">
          <a:solidFill>
            <a:srgbClr val="000000"/>
          </a:solidFill>
          <a:round/>
          <a:headEnd/>
          <a:tailEnd/>
        </a:ln>
        <a:effectLst/>
      </xdr:spPr>
    </xdr:sp>
    <xdr:clientData/>
  </xdr:twoCellAnchor>
  <xdr:twoCellAnchor>
    <xdr:from>
      <xdr:col>4</xdr:col>
      <xdr:colOff>116237</xdr:colOff>
      <xdr:row>27</xdr:row>
      <xdr:rowOff>61347</xdr:rowOff>
    </xdr:from>
    <xdr:to>
      <xdr:col>4</xdr:col>
      <xdr:colOff>184043</xdr:colOff>
      <xdr:row>27</xdr:row>
      <xdr:rowOff>145296</xdr:rowOff>
    </xdr:to>
    <xdr:sp macro="" textlink="">
      <xdr:nvSpPr>
        <xdr:cNvPr id="21" name="Line 129"/>
        <xdr:cNvSpPr>
          <a:spLocks noChangeShapeType="1"/>
        </xdr:cNvSpPr>
      </xdr:nvSpPr>
      <xdr:spPr bwMode="auto">
        <a:xfrm>
          <a:off x="2399008" y="4468678"/>
          <a:ext cx="67806" cy="83949"/>
        </a:xfrm>
        <a:prstGeom prst="line">
          <a:avLst/>
        </a:prstGeom>
        <a:noFill/>
        <a:ln w="3175">
          <a:solidFill>
            <a:srgbClr val="000000"/>
          </a:solidFill>
          <a:round/>
          <a:headEnd/>
          <a:tailEnd/>
        </a:ln>
        <a:effectLst/>
      </xdr:spPr>
    </xdr:sp>
    <xdr:clientData/>
  </xdr:twoCellAnchor>
  <xdr:twoCellAnchor>
    <xdr:from>
      <xdr:col>2</xdr:col>
      <xdr:colOff>280332</xdr:colOff>
      <xdr:row>17</xdr:row>
      <xdr:rowOff>154969</xdr:rowOff>
    </xdr:from>
    <xdr:to>
      <xdr:col>3</xdr:col>
      <xdr:colOff>13778</xdr:colOff>
      <xdr:row>18</xdr:row>
      <xdr:rowOff>95840</xdr:rowOff>
    </xdr:to>
    <xdr:sp macro="" textlink="">
      <xdr:nvSpPr>
        <xdr:cNvPr id="22" name="Line 136"/>
        <xdr:cNvSpPr>
          <a:spLocks noChangeShapeType="1"/>
        </xdr:cNvSpPr>
      </xdr:nvSpPr>
      <xdr:spPr bwMode="auto">
        <a:xfrm flipH="1">
          <a:off x="1569870" y="2898169"/>
          <a:ext cx="14800" cy="99133"/>
        </a:xfrm>
        <a:prstGeom prst="line">
          <a:avLst/>
        </a:prstGeom>
        <a:noFill/>
        <a:ln w="3175">
          <a:solidFill>
            <a:srgbClr val="000000"/>
          </a:solidFill>
          <a:round/>
          <a:headEnd/>
          <a:tailEnd/>
        </a:ln>
        <a:effectLst/>
      </xdr:spPr>
    </xdr:sp>
    <xdr:clientData/>
  </xdr:twoCellAnchor>
  <xdr:twoCellAnchor>
    <xdr:from>
      <xdr:col>2</xdr:col>
      <xdr:colOff>269528</xdr:colOff>
      <xdr:row>8</xdr:row>
      <xdr:rowOff>138541</xdr:rowOff>
    </xdr:from>
    <xdr:to>
      <xdr:col>2</xdr:col>
      <xdr:colOff>290240</xdr:colOff>
      <xdr:row>9</xdr:row>
      <xdr:rowOff>92719</xdr:rowOff>
    </xdr:to>
    <xdr:sp macro="" textlink="">
      <xdr:nvSpPr>
        <xdr:cNvPr id="23" name="Line 136"/>
        <xdr:cNvSpPr>
          <a:spLocks noChangeShapeType="1"/>
        </xdr:cNvSpPr>
      </xdr:nvSpPr>
      <xdr:spPr bwMode="auto">
        <a:xfrm>
          <a:off x="1696813" y="1428079"/>
          <a:ext cx="20712" cy="115371"/>
        </a:xfrm>
        <a:prstGeom prst="line">
          <a:avLst/>
        </a:prstGeom>
        <a:noFill/>
        <a:ln w="3175">
          <a:solidFill>
            <a:srgbClr val="000000"/>
          </a:solidFill>
          <a:round/>
          <a:headEnd/>
          <a:tailEnd/>
        </a:ln>
        <a:effectLst/>
      </xdr:spPr>
    </xdr:sp>
    <xdr:clientData/>
  </xdr:twoCellAnchor>
</xdr:wsDr>
</file>

<file path=xl/drawings/drawing3.xml><?xml version="1.0" encoding="utf-8"?>
<c:userShapes xmlns:c="http://schemas.openxmlformats.org/drawingml/2006/chart">
  <cdr:relSizeAnchor xmlns:cdr="http://schemas.openxmlformats.org/drawingml/2006/chartDrawing">
    <cdr:from>
      <cdr:x>0.43336</cdr:x>
      <cdr:y>0.46183</cdr:y>
    </cdr:from>
    <cdr:to>
      <cdr:x>0.4525</cdr:x>
      <cdr:y>0.53663</cdr:y>
    </cdr:to>
    <cdr:sp macro="" textlink="">
      <cdr:nvSpPr>
        <cdr:cNvPr id="235521" name="Text Box 1"/>
        <cdr:cNvSpPr txBox="1">
          <a:spLocks xmlns:a="http://schemas.openxmlformats.org/drawingml/2006/main" noChangeArrowheads="1"/>
        </cdr:cNvSpPr>
      </cdr:nvSpPr>
      <cdr:spPr bwMode="auto">
        <a:xfrm xmlns:a="http://schemas.openxmlformats.org/drawingml/2006/main">
          <a:off x="1348819" y="2090445"/>
          <a:ext cx="59446" cy="3381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75" b="0" i="0" u="none" strike="noStrike" baseline="0">
              <a:solidFill>
                <a:srgbClr val="000000"/>
              </a:solidFill>
              <a:latin typeface="ＭＳ ゴシック"/>
              <a:ea typeface="ＭＳ ゴシック"/>
            </a:rPr>
            <a:t>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538161</xdr:colOff>
      <xdr:row>2</xdr:row>
      <xdr:rowOff>19050</xdr:rowOff>
    </xdr:from>
    <xdr:to>
      <xdr:col>1</xdr:col>
      <xdr:colOff>0</xdr:colOff>
      <xdr:row>2</xdr:row>
      <xdr:rowOff>247650</xdr:rowOff>
    </xdr:to>
    <xdr:sp macro="" textlink="">
      <xdr:nvSpPr>
        <xdr:cNvPr id="172050" name="Text Box 18"/>
        <xdr:cNvSpPr txBox="1">
          <a:spLocks noChangeArrowheads="1"/>
        </xdr:cNvSpPr>
      </xdr:nvSpPr>
      <xdr:spPr bwMode="auto">
        <a:xfrm>
          <a:off x="538161" y="381000"/>
          <a:ext cx="285750" cy="22860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年度</a:t>
          </a:r>
        </a:p>
      </xdr:txBody>
    </xdr:sp>
    <xdr:clientData/>
  </xdr:twoCellAnchor>
  <xdr:twoCellAnchor>
    <xdr:from>
      <xdr:col>0</xdr:col>
      <xdr:colOff>17859</xdr:colOff>
      <xdr:row>2</xdr:row>
      <xdr:rowOff>119063</xdr:rowOff>
    </xdr:from>
    <xdr:to>
      <xdr:col>0</xdr:col>
      <xdr:colOff>389334</xdr:colOff>
      <xdr:row>3</xdr:row>
      <xdr:rowOff>61913</xdr:rowOff>
    </xdr:to>
    <xdr:sp macro="" textlink="">
      <xdr:nvSpPr>
        <xdr:cNvPr id="172059" name="Text Box 27"/>
        <xdr:cNvSpPr txBox="1">
          <a:spLocks noChangeArrowheads="1"/>
        </xdr:cNvSpPr>
      </xdr:nvSpPr>
      <xdr:spPr bwMode="auto">
        <a:xfrm>
          <a:off x="17859" y="482204"/>
          <a:ext cx="371475" cy="216693"/>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102716</xdr:rowOff>
    </xdr:from>
    <xdr:to>
      <xdr:col>5</xdr:col>
      <xdr:colOff>495300</xdr:colOff>
      <xdr:row>31</xdr:row>
      <xdr:rowOff>135152</xdr:rowOff>
    </xdr:to>
    <xdr:graphicFrame macro="">
      <xdr:nvGraphicFramePr>
        <xdr:cNvPr id="173200" name="グラフ"/>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211555</xdr:colOff>
      <xdr:row>0</xdr:row>
      <xdr:rowOff>101877</xdr:rowOff>
    </xdr:from>
    <xdr:to>
      <xdr:col>6</xdr:col>
      <xdr:colOff>116305</xdr:colOff>
      <xdr:row>1</xdr:row>
      <xdr:rowOff>156543</xdr:rowOff>
    </xdr:to>
    <xdr:sp macro="" textlink="">
      <xdr:nvSpPr>
        <xdr:cNvPr id="173236" name="億円"/>
        <xdr:cNvSpPr txBox="1">
          <a:spLocks noChangeArrowheads="1"/>
        </xdr:cNvSpPr>
      </xdr:nvSpPr>
      <xdr:spPr bwMode="auto">
        <a:xfrm>
          <a:off x="2810123" y="101877"/>
          <a:ext cx="445733" cy="216499"/>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550" b="0" i="0" u="none" strike="noStrike" baseline="0">
              <a:solidFill>
                <a:srgbClr val="000000"/>
              </a:solidFill>
              <a:latin typeface="ＭＳ ゴシック"/>
              <a:ea typeface="ＭＳ ゴシック"/>
            </a:rPr>
            <a:t>（億円）</a:t>
          </a:r>
        </a:p>
      </xdr:txBody>
    </xdr:sp>
    <xdr:clientData/>
  </xdr:twoCellAnchor>
  <xdr:twoCellAnchor>
    <xdr:from>
      <xdr:col>0</xdr:col>
      <xdr:colOff>214312</xdr:colOff>
      <xdr:row>1</xdr:row>
      <xdr:rowOff>5952</xdr:rowOff>
    </xdr:from>
    <xdr:to>
      <xdr:col>6</xdr:col>
      <xdr:colOff>149954</xdr:colOff>
      <xdr:row>30</xdr:row>
      <xdr:rowOff>114421</xdr:rowOff>
    </xdr:to>
    <xdr:graphicFrame macro="">
      <xdr:nvGraphicFramePr>
        <xdr:cNvPr id="173201" name="グラフ　テキスト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344682</xdr:colOff>
      <xdr:row>8</xdr:row>
      <xdr:rowOff>77858</xdr:rowOff>
    </xdr:from>
    <xdr:to>
      <xdr:col>3</xdr:col>
      <xdr:colOff>347755</xdr:colOff>
      <xdr:row>9</xdr:row>
      <xdr:rowOff>16406</xdr:rowOff>
    </xdr:to>
    <xdr:sp macro="" textlink="">
      <xdr:nvSpPr>
        <xdr:cNvPr id="173206" name="Line 19-2"/>
        <xdr:cNvSpPr>
          <a:spLocks noChangeShapeType="1"/>
        </xdr:cNvSpPr>
      </xdr:nvSpPr>
      <xdr:spPr bwMode="auto">
        <a:xfrm>
          <a:off x="2085559" y="1367396"/>
          <a:ext cx="3073" cy="99741"/>
        </a:xfrm>
        <a:prstGeom prst="line">
          <a:avLst/>
        </a:prstGeom>
        <a:noFill/>
        <a:ln w="3175">
          <a:solidFill>
            <a:srgbClr val="000000"/>
          </a:solidFill>
          <a:round/>
          <a:headEnd/>
          <a:tailEnd/>
        </a:ln>
        <a:effectLst/>
      </xdr:spPr>
    </xdr:sp>
    <xdr:clientData/>
  </xdr:twoCellAnchor>
  <xdr:twoCellAnchor>
    <xdr:from>
      <xdr:col>3</xdr:col>
      <xdr:colOff>101804</xdr:colOff>
      <xdr:row>13</xdr:row>
      <xdr:rowOff>120462</xdr:rowOff>
    </xdr:from>
    <xdr:to>
      <xdr:col>3</xdr:col>
      <xdr:colOff>172529</xdr:colOff>
      <xdr:row>14</xdr:row>
      <xdr:rowOff>68292</xdr:rowOff>
    </xdr:to>
    <xdr:sp macro="" textlink="">
      <xdr:nvSpPr>
        <xdr:cNvPr id="173208" name="Line 20-1"/>
        <xdr:cNvSpPr>
          <a:spLocks noChangeShapeType="1"/>
        </xdr:cNvSpPr>
      </xdr:nvSpPr>
      <xdr:spPr bwMode="auto">
        <a:xfrm>
          <a:off x="1841464" y="2269877"/>
          <a:ext cx="70725" cy="109575"/>
        </a:xfrm>
        <a:prstGeom prst="line">
          <a:avLst/>
        </a:prstGeom>
        <a:noFill/>
        <a:ln w="3175">
          <a:solidFill>
            <a:srgbClr val="000000"/>
          </a:solidFill>
          <a:round/>
          <a:headEnd/>
          <a:tailEnd/>
        </a:ln>
        <a:effectLst/>
      </xdr:spPr>
    </xdr:sp>
    <xdr:clientData/>
  </xdr:twoCellAnchor>
  <xdr:twoCellAnchor>
    <xdr:from>
      <xdr:col>3</xdr:col>
      <xdr:colOff>434234</xdr:colOff>
      <xdr:row>4</xdr:row>
      <xdr:rowOff>110006</xdr:rowOff>
    </xdr:from>
    <xdr:to>
      <xdr:col>3</xdr:col>
      <xdr:colOff>528569</xdr:colOff>
      <xdr:row>5</xdr:row>
      <xdr:rowOff>40765</xdr:rowOff>
    </xdr:to>
    <xdr:sp macro="" textlink="">
      <xdr:nvSpPr>
        <xdr:cNvPr id="173237" name="Line 19-3"/>
        <xdr:cNvSpPr>
          <a:spLocks noChangeShapeType="1"/>
        </xdr:cNvSpPr>
      </xdr:nvSpPr>
      <xdr:spPr bwMode="auto">
        <a:xfrm flipH="1">
          <a:off x="2175565" y="753950"/>
          <a:ext cx="94335" cy="91745"/>
        </a:xfrm>
        <a:prstGeom prst="line">
          <a:avLst/>
        </a:prstGeom>
        <a:noFill/>
        <a:ln w="3175">
          <a:solidFill>
            <a:srgbClr val="000000"/>
          </a:solidFill>
          <a:round/>
          <a:headEnd/>
          <a:tailEnd/>
        </a:ln>
        <a:effectLst/>
      </xdr:spPr>
    </xdr:sp>
    <xdr:clientData/>
  </xdr:twoCellAnchor>
  <xdr:twoCellAnchor>
    <xdr:from>
      <xdr:col>3</xdr:col>
      <xdr:colOff>289202</xdr:colOff>
      <xdr:row>17</xdr:row>
      <xdr:rowOff>84411</xdr:rowOff>
    </xdr:from>
    <xdr:to>
      <xdr:col>3</xdr:col>
      <xdr:colOff>359352</xdr:colOff>
      <xdr:row>18</xdr:row>
      <xdr:rowOff>25978</xdr:rowOff>
    </xdr:to>
    <xdr:sp macro="" textlink="">
      <xdr:nvSpPr>
        <xdr:cNvPr id="173238" name="Line 20-2"/>
        <xdr:cNvSpPr>
          <a:spLocks noChangeShapeType="1"/>
        </xdr:cNvSpPr>
      </xdr:nvSpPr>
      <xdr:spPr bwMode="auto">
        <a:xfrm>
          <a:off x="2034009" y="2855320"/>
          <a:ext cx="70150" cy="101760"/>
        </a:xfrm>
        <a:prstGeom prst="line">
          <a:avLst/>
        </a:prstGeom>
        <a:noFill/>
        <a:ln w="3175">
          <a:solidFill>
            <a:srgbClr val="000000"/>
          </a:solidFill>
          <a:round/>
          <a:headEnd/>
          <a:tailEnd/>
        </a:ln>
        <a:effectLst/>
      </xdr:spPr>
    </xdr:sp>
    <xdr:clientData/>
  </xdr:twoCellAnchor>
  <xdr:twoCellAnchor>
    <xdr:from>
      <xdr:col>3</xdr:col>
      <xdr:colOff>362236</xdr:colOff>
      <xdr:row>13</xdr:row>
      <xdr:rowOff>53915</xdr:rowOff>
    </xdr:from>
    <xdr:to>
      <xdr:col>3</xdr:col>
      <xdr:colOff>438509</xdr:colOff>
      <xdr:row>14</xdr:row>
      <xdr:rowOff>57150</xdr:rowOff>
    </xdr:to>
    <xdr:sp macro="" textlink="">
      <xdr:nvSpPr>
        <xdr:cNvPr id="173239" name="Line 20-3"/>
        <xdr:cNvSpPr>
          <a:spLocks noChangeShapeType="1"/>
        </xdr:cNvSpPr>
      </xdr:nvSpPr>
      <xdr:spPr bwMode="auto">
        <a:xfrm flipH="1">
          <a:off x="2101896" y="2203330"/>
          <a:ext cx="76273" cy="164980"/>
        </a:xfrm>
        <a:prstGeom prst="line">
          <a:avLst/>
        </a:prstGeom>
        <a:noFill/>
        <a:ln w="3175">
          <a:solidFill>
            <a:srgbClr val="000000"/>
          </a:solidFill>
          <a:round/>
          <a:headEnd/>
          <a:tailEnd/>
        </a:ln>
        <a:effectLst/>
      </xdr:spPr>
    </xdr:sp>
    <xdr:clientData/>
  </xdr:twoCellAnchor>
  <xdr:twoCellAnchor>
    <xdr:from>
      <xdr:col>3</xdr:col>
      <xdr:colOff>144887</xdr:colOff>
      <xdr:row>4</xdr:row>
      <xdr:rowOff>123423</xdr:rowOff>
    </xdr:from>
    <xdr:to>
      <xdr:col>3</xdr:col>
      <xdr:colOff>216296</xdr:colOff>
      <xdr:row>5</xdr:row>
      <xdr:rowOff>46939</xdr:rowOff>
    </xdr:to>
    <xdr:sp macro="" textlink="">
      <xdr:nvSpPr>
        <xdr:cNvPr id="173204" name="Line 19-1"/>
        <xdr:cNvSpPr>
          <a:spLocks noChangeShapeType="1"/>
        </xdr:cNvSpPr>
      </xdr:nvSpPr>
      <xdr:spPr bwMode="auto">
        <a:xfrm>
          <a:off x="1886218" y="767367"/>
          <a:ext cx="71409" cy="84502"/>
        </a:xfrm>
        <a:prstGeom prst="line">
          <a:avLst/>
        </a:prstGeom>
        <a:noFill/>
        <a:ln w="3175">
          <a:solidFill>
            <a:srgbClr val="000000"/>
          </a:solidFill>
          <a:round/>
          <a:headEnd/>
          <a:tailEnd/>
        </a:ln>
        <a:effectLst/>
      </xdr:spPr>
    </xdr:sp>
    <xdr:clientData/>
  </xdr:twoCellAnchor>
  <xdr:twoCellAnchor>
    <xdr:from>
      <xdr:col>3</xdr:col>
      <xdr:colOff>247650</xdr:colOff>
      <xdr:row>10</xdr:row>
      <xdr:rowOff>43376</xdr:rowOff>
    </xdr:from>
    <xdr:to>
      <xdr:col>5</xdr:col>
      <xdr:colOff>361950</xdr:colOff>
      <xdr:row>11</xdr:row>
      <xdr:rowOff>78871</xdr:rowOff>
    </xdr:to>
    <xdr:sp macro="" textlink="">
      <xdr:nvSpPr>
        <xdr:cNvPr id="173213" name="H19合計"/>
        <xdr:cNvSpPr txBox="1">
          <a:spLocks noChangeArrowheads="1"/>
        </xdr:cNvSpPr>
      </xdr:nvSpPr>
      <xdr:spPr bwMode="auto">
        <a:xfrm>
          <a:off x="1992328" y="1646594"/>
          <a:ext cx="972493" cy="195817"/>
        </a:xfrm>
        <a:prstGeom prst="rect">
          <a:avLst/>
        </a:prstGeom>
        <a:noFill/>
        <a:ln w="9525">
          <a:noFill/>
          <a:miter lim="800000"/>
          <a:headEnd/>
          <a:tailEnd/>
        </a:ln>
        <a:effectLst/>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ＭＳ ゴシック"/>
              <a:ea typeface="ＭＳ ゴシック"/>
              <a:cs typeface="+mn-cs"/>
            </a:rPr>
            <a:t>15,687,398</a:t>
          </a:r>
          <a:r>
            <a:rPr kumimoji="0" lang="ja-JP" altLang="en-US" sz="700" b="0" i="0" u="none" strike="noStrike" kern="0" cap="none" spc="0" normalizeH="0" baseline="0" noProof="0">
              <a:ln>
                <a:noFill/>
              </a:ln>
              <a:solidFill>
                <a:srgbClr val="000000"/>
              </a:solidFill>
              <a:effectLst/>
              <a:uLnTx/>
              <a:uFillTx/>
              <a:latin typeface="ＭＳ ゴシック"/>
              <a:ea typeface="ＭＳ ゴシック"/>
              <a:cs typeface="+mn-cs"/>
            </a:rPr>
            <a:t>千円</a:t>
          </a:r>
        </a:p>
      </xdr:txBody>
    </xdr:sp>
    <xdr:clientData/>
  </xdr:twoCellAnchor>
  <xdr:twoCellAnchor>
    <xdr:from>
      <xdr:col>3</xdr:col>
      <xdr:colOff>247650</xdr:colOff>
      <xdr:row>19</xdr:row>
      <xdr:rowOff>59365</xdr:rowOff>
    </xdr:from>
    <xdr:to>
      <xdr:col>5</xdr:col>
      <xdr:colOff>361950</xdr:colOff>
      <xdr:row>20</xdr:row>
      <xdr:rowOff>97464</xdr:rowOff>
    </xdr:to>
    <xdr:sp macro="" textlink="">
      <xdr:nvSpPr>
        <xdr:cNvPr id="173214" name="H20合計"/>
        <xdr:cNvSpPr txBox="1">
          <a:spLocks noChangeArrowheads="1"/>
        </xdr:cNvSpPr>
      </xdr:nvSpPr>
      <xdr:spPr bwMode="auto">
        <a:xfrm>
          <a:off x="1992328" y="3152632"/>
          <a:ext cx="972493" cy="198421"/>
        </a:xfrm>
        <a:prstGeom prst="rect">
          <a:avLst/>
        </a:prstGeom>
        <a:noFill/>
        <a:ln w="9525">
          <a:noFill/>
          <a:miter lim="800000"/>
          <a:headEnd/>
          <a:tailEnd/>
        </a:ln>
        <a:effectLst/>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ＭＳ ゴシック"/>
              <a:ea typeface="ＭＳ ゴシック"/>
              <a:cs typeface="+mn-cs"/>
            </a:rPr>
            <a:t>15,172,848</a:t>
          </a:r>
          <a:r>
            <a:rPr kumimoji="0" lang="ja-JP" altLang="en-US" sz="700" b="0" i="0" u="none" strike="noStrike" kern="0" cap="none" spc="0" normalizeH="0" baseline="0" noProof="0">
              <a:ln>
                <a:noFill/>
              </a:ln>
              <a:solidFill>
                <a:srgbClr val="000000"/>
              </a:solidFill>
              <a:effectLst/>
              <a:uLnTx/>
              <a:uFillTx/>
              <a:latin typeface="ＭＳ ゴシック"/>
              <a:ea typeface="ＭＳ ゴシック"/>
              <a:cs typeface="+mn-cs"/>
            </a:rPr>
            <a:t>千円</a:t>
          </a:r>
        </a:p>
      </xdr:txBody>
    </xdr:sp>
    <xdr:clientData/>
  </xdr:twoCellAnchor>
  <xdr:twoCellAnchor>
    <xdr:from>
      <xdr:col>3</xdr:col>
      <xdr:colOff>247650</xdr:colOff>
      <xdr:row>28</xdr:row>
      <xdr:rowOff>143927</xdr:rowOff>
    </xdr:from>
    <xdr:to>
      <xdr:col>5</xdr:col>
      <xdr:colOff>361950</xdr:colOff>
      <xdr:row>30</xdr:row>
      <xdr:rowOff>23267</xdr:rowOff>
    </xdr:to>
    <xdr:sp macro="" textlink="">
      <xdr:nvSpPr>
        <xdr:cNvPr id="173215" name="H21合計"/>
        <xdr:cNvSpPr txBox="1">
          <a:spLocks noChangeArrowheads="1"/>
        </xdr:cNvSpPr>
      </xdr:nvSpPr>
      <xdr:spPr bwMode="auto">
        <a:xfrm>
          <a:off x="1992328" y="4680090"/>
          <a:ext cx="972493" cy="199984"/>
        </a:xfrm>
        <a:prstGeom prst="rect">
          <a:avLst/>
        </a:prstGeom>
        <a:noFill/>
        <a:ln w="9525">
          <a:noFill/>
          <a:miter lim="800000"/>
          <a:headEnd/>
          <a:tailEnd/>
        </a:ln>
        <a:effectLst/>
      </xdr:spPr>
      <xdr:txBody>
        <a:bodyPr vertOverflow="clip" wrap="square" lIns="0" tIns="18288" rIns="27432" bIns="0" anchor="t" upright="1"/>
        <a:lstStyle/>
        <a:p>
          <a:pPr algn="r" rtl="0">
            <a:defRPr sz="1000"/>
          </a:pPr>
          <a:r>
            <a:rPr lang="en-US" altLang="ja-JP" sz="700" b="0" i="0" u="none" strike="noStrike" baseline="0">
              <a:solidFill>
                <a:srgbClr val="000000"/>
              </a:solidFill>
              <a:latin typeface="ＭＳ ゴシック"/>
              <a:ea typeface="ＭＳ ゴシック"/>
            </a:rPr>
            <a:t>20,680,577</a:t>
          </a:r>
          <a:r>
            <a:rPr lang="ja-JP" altLang="en-US" sz="700" b="0" i="0" u="none" strike="noStrike" baseline="0">
              <a:solidFill>
                <a:srgbClr val="000000"/>
              </a:solidFill>
              <a:latin typeface="ＭＳ ゴシック"/>
              <a:ea typeface="ＭＳ ゴシック"/>
            </a:rPr>
            <a:t>千円</a:t>
          </a:r>
        </a:p>
      </xdr:txBody>
    </xdr:sp>
    <xdr:clientData/>
  </xdr:twoCellAnchor>
  <xdr:twoCellAnchor>
    <xdr:from>
      <xdr:col>4</xdr:col>
      <xdr:colOff>198120</xdr:colOff>
      <xdr:row>23</xdr:row>
      <xdr:rowOff>15240</xdr:rowOff>
    </xdr:from>
    <xdr:to>
      <xdr:col>4</xdr:col>
      <xdr:colOff>265771</xdr:colOff>
      <xdr:row>23</xdr:row>
      <xdr:rowOff>148590</xdr:rowOff>
    </xdr:to>
    <xdr:sp macro="" textlink="">
      <xdr:nvSpPr>
        <xdr:cNvPr id="30" name="Line 20-1"/>
        <xdr:cNvSpPr>
          <a:spLocks noChangeShapeType="1"/>
        </xdr:cNvSpPr>
      </xdr:nvSpPr>
      <xdr:spPr bwMode="auto">
        <a:xfrm>
          <a:off x="2491740" y="3829050"/>
          <a:ext cx="67651" cy="133350"/>
        </a:xfrm>
        <a:prstGeom prst="line">
          <a:avLst/>
        </a:prstGeom>
        <a:noFill/>
        <a:ln w="3175">
          <a:solidFill>
            <a:srgbClr val="000000"/>
          </a:solidFill>
          <a:round/>
          <a:headEnd/>
          <a:tailEnd/>
        </a:ln>
        <a:effectLst/>
      </xdr:spPr>
    </xdr:sp>
    <xdr:clientData/>
  </xdr:twoCellAnchor>
  <xdr:twoCellAnchor>
    <xdr:from>
      <xdr:col>4</xdr:col>
      <xdr:colOff>53340</xdr:colOff>
      <xdr:row>27</xdr:row>
      <xdr:rowOff>1</xdr:rowOff>
    </xdr:from>
    <xdr:to>
      <xdr:col>4</xdr:col>
      <xdr:colOff>120804</xdr:colOff>
      <xdr:row>27</xdr:row>
      <xdr:rowOff>91441</xdr:rowOff>
    </xdr:to>
    <xdr:sp macro="" textlink="">
      <xdr:nvSpPr>
        <xdr:cNvPr id="33" name="Line 20-1"/>
        <xdr:cNvSpPr>
          <a:spLocks noChangeShapeType="1"/>
        </xdr:cNvSpPr>
      </xdr:nvSpPr>
      <xdr:spPr bwMode="auto">
        <a:xfrm flipH="1">
          <a:off x="2346960" y="4469131"/>
          <a:ext cx="67464" cy="91440"/>
        </a:xfrm>
        <a:prstGeom prst="line">
          <a:avLst/>
        </a:prstGeom>
        <a:noFill/>
        <a:ln w="3175">
          <a:solidFill>
            <a:srgbClr val="000000"/>
          </a:solidFill>
          <a:round/>
          <a:headEnd/>
          <a:tailEnd/>
        </a:ln>
        <a:effectLst/>
      </xdr:spPr>
    </xdr:sp>
    <xdr:clientData/>
  </xdr:twoCellAnchor>
  <xdr:twoCellAnchor>
    <xdr:from>
      <xdr:col>5</xdr:col>
      <xdr:colOff>158876</xdr:colOff>
      <xdr:row>22</xdr:row>
      <xdr:rowOff>121920</xdr:rowOff>
    </xdr:from>
    <xdr:to>
      <xdr:col>5</xdr:col>
      <xdr:colOff>186689</xdr:colOff>
      <xdr:row>23</xdr:row>
      <xdr:rowOff>136648</xdr:rowOff>
    </xdr:to>
    <xdr:sp macro="" textlink="">
      <xdr:nvSpPr>
        <xdr:cNvPr id="34" name="Line 20-1"/>
        <xdr:cNvSpPr>
          <a:spLocks noChangeShapeType="1"/>
        </xdr:cNvSpPr>
      </xdr:nvSpPr>
      <xdr:spPr bwMode="auto">
        <a:xfrm flipH="1">
          <a:off x="2768726" y="3771900"/>
          <a:ext cx="27813" cy="178558"/>
        </a:xfrm>
        <a:prstGeom prst="line">
          <a:avLst/>
        </a:prstGeom>
        <a:noFill/>
        <a:ln w="3175">
          <a:solidFill>
            <a:srgbClr val="000000"/>
          </a:solidFill>
          <a:round/>
          <a:headEnd/>
          <a:tailEnd/>
        </a:ln>
        <a:effectLst/>
      </xdr:spPr>
    </xdr:sp>
    <xdr:clientData/>
  </xdr:twoCellAnchor>
  <xdr:twoCellAnchor>
    <xdr:from>
      <xdr:col>2</xdr:col>
      <xdr:colOff>281353</xdr:colOff>
      <xdr:row>8</xdr:row>
      <xdr:rowOff>83719</xdr:rowOff>
    </xdr:from>
    <xdr:to>
      <xdr:col>3</xdr:col>
      <xdr:colOff>39882</xdr:colOff>
      <xdr:row>9</xdr:row>
      <xdr:rowOff>29307</xdr:rowOff>
    </xdr:to>
    <xdr:sp macro="" textlink="">
      <xdr:nvSpPr>
        <xdr:cNvPr id="17" name="Line 19-2"/>
        <xdr:cNvSpPr>
          <a:spLocks noChangeShapeType="1"/>
        </xdr:cNvSpPr>
      </xdr:nvSpPr>
      <xdr:spPr bwMode="auto">
        <a:xfrm flipH="1">
          <a:off x="1708638" y="1373257"/>
          <a:ext cx="72121" cy="106781"/>
        </a:xfrm>
        <a:prstGeom prst="line">
          <a:avLst/>
        </a:prstGeom>
        <a:noFill/>
        <a:ln w="3175">
          <a:solidFill>
            <a:srgbClr val="000000"/>
          </a:solidFill>
          <a:round/>
          <a:headEnd/>
          <a:tailEnd/>
        </a:ln>
        <a:effectLst/>
      </xdr:spPr>
    </xdr:sp>
    <xdr:clientData/>
  </xdr:twoCellAnchor>
  <xdr:twoCellAnchor>
    <xdr:from>
      <xdr:col>2</xdr:col>
      <xdr:colOff>251114</xdr:colOff>
      <xdr:row>17</xdr:row>
      <xdr:rowOff>85277</xdr:rowOff>
    </xdr:from>
    <xdr:to>
      <xdr:col>3</xdr:col>
      <xdr:colOff>4318</xdr:colOff>
      <xdr:row>18</xdr:row>
      <xdr:rowOff>43296</xdr:rowOff>
    </xdr:to>
    <xdr:sp macro="" textlink="">
      <xdr:nvSpPr>
        <xdr:cNvPr id="18" name="Line 20-2"/>
        <xdr:cNvSpPr>
          <a:spLocks noChangeShapeType="1"/>
        </xdr:cNvSpPr>
      </xdr:nvSpPr>
      <xdr:spPr bwMode="auto">
        <a:xfrm flipH="1">
          <a:off x="1679864" y="2856186"/>
          <a:ext cx="69261" cy="118212"/>
        </a:xfrm>
        <a:prstGeom prst="line">
          <a:avLst/>
        </a:prstGeom>
        <a:noFill/>
        <a:ln w="3175">
          <a:solidFill>
            <a:srgbClr val="000000"/>
          </a:solidFill>
          <a:round/>
          <a:headEnd/>
          <a:tailEnd/>
        </a:ln>
        <a:effectLst/>
      </xdr:spPr>
    </xdr:sp>
    <xdr:clientData/>
  </xdr:twoCellAnchor>
  <xdr:twoCellAnchor>
    <xdr:from>
      <xdr:col>5</xdr:col>
      <xdr:colOff>80010</xdr:colOff>
      <xdr:row>27</xdr:row>
      <xdr:rowOff>0</xdr:rowOff>
    </xdr:from>
    <xdr:to>
      <xdr:col>5</xdr:col>
      <xdr:colOff>156209</xdr:colOff>
      <xdr:row>27</xdr:row>
      <xdr:rowOff>91440</xdr:rowOff>
    </xdr:to>
    <xdr:sp macro="" textlink="">
      <xdr:nvSpPr>
        <xdr:cNvPr id="19" name="Line 20-1"/>
        <xdr:cNvSpPr>
          <a:spLocks noChangeShapeType="1"/>
        </xdr:cNvSpPr>
      </xdr:nvSpPr>
      <xdr:spPr bwMode="auto">
        <a:xfrm>
          <a:off x="2689860" y="4469130"/>
          <a:ext cx="76199" cy="91440"/>
        </a:xfrm>
        <a:prstGeom prst="line">
          <a:avLst/>
        </a:prstGeom>
        <a:noFill/>
        <a:ln w="3175">
          <a:solidFill>
            <a:srgbClr val="000000"/>
          </a:solidFill>
          <a:round/>
          <a:headEnd/>
          <a:tailEnd/>
        </a:ln>
        <a:effectLst/>
      </xdr:spPr>
    </xdr:sp>
    <xdr:clientData/>
  </xdr:twoCellAnchor>
</xdr:wsDr>
</file>

<file path=xl/drawings/drawing6.xml><?xml version="1.0" encoding="utf-8"?>
<c:userShapes xmlns:c="http://schemas.openxmlformats.org/drawingml/2006/chart">
  <cdr:relSizeAnchor xmlns:cdr="http://schemas.openxmlformats.org/drawingml/2006/chartDrawing">
    <cdr:from>
      <cdr:x>0.40887</cdr:x>
      <cdr:y>0.45838</cdr:y>
    </cdr:from>
    <cdr:to>
      <cdr:x>0.42799</cdr:x>
      <cdr:y>0.53256</cdr:y>
    </cdr:to>
    <cdr:sp macro="" textlink="">
      <cdr:nvSpPr>
        <cdr:cNvPr id="244737" name="Text Box 1"/>
        <cdr:cNvSpPr txBox="1">
          <a:spLocks xmlns:a="http://schemas.openxmlformats.org/drawingml/2006/main" noChangeArrowheads="1"/>
        </cdr:cNvSpPr>
      </cdr:nvSpPr>
      <cdr:spPr bwMode="auto">
        <a:xfrm xmlns:a="http://schemas.openxmlformats.org/drawingml/2006/main">
          <a:off x="1274324" y="2103271"/>
          <a:ext cx="59446" cy="33983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75" b="0" i="0" u="none" strike="noStrike" baseline="0">
              <a:solidFill>
                <a:srgbClr val="000000"/>
              </a:solidFill>
              <a:latin typeface="ＭＳ ゴシック"/>
              <a:ea typeface="ＭＳ ゴシック"/>
            </a:rPr>
            <a:t>    </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590548</xdr:colOff>
      <xdr:row>2</xdr:row>
      <xdr:rowOff>19049</xdr:rowOff>
    </xdr:from>
    <xdr:to>
      <xdr:col>1</xdr:col>
      <xdr:colOff>0</xdr:colOff>
      <xdr:row>2</xdr:row>
      <xdr:rowOff>247649</xdr:rowOff>
    </xdr:to>
    <xdr:sp macro="" textlink="">
      <xdr:nvSpPr>
        <xdr:cNvPr id="176146" name="Text Box 18"/>
        <xdr:cNvSpPr txBox="1">
          <a:spLocks noChangeArrowheads="1"/>
        </xdr:cNvSpPr>
      </xdr:nvSpPr>
      <xdr:spPr bwMode="auto">
        <a:xfrm>
          <a:off x="590548" y="380999"/>
          <a:ext cx="247652" cy="22860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年度</a:t>
          </a:r>
        </a:p>
      </xdr:txBody>
    </xdr:sp>
    <xdr:clientData/>
  </xdr:twoCellAnchor>
  <xdr:twoCellAnchor>
    <xdr:from>
      <xdr:col>0</xdr:col>
      <xdr:colOff>28575</xdr:colOff>
      <xdr:row>2</xdr:row>
      <xdr:rowOff>152398</xdr:rowOff>
    </xdr:from>
    <xdr:to>
      <xdr:col>0</xdr:col>
      <xdr:colOff>495300</xdr:colOff>
      <xdr:row>3</xdr:row>
      <xdr:rowOff>95248</xdr:rowOff>
    </xdr:to>
    <xdr:sp macro="" textlink="">
      <xdr:nvSpPr>
        <xdr:cNvPr id="176155" name="Text Box 27"/>
        <xdr:cNvSpPr txBox="1">
          <a:spLocks noChangeArrowheads="1"/>
        </xdr:cNvSpPr>
      </xdr:nvSpPr>
      <xdr:spPr bwMode="auto">
        <a:xfrm>
          <a:off x="28575" y="514348"/>
          <a:ext cx="466725" cy="2571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7</xdr:col>
      <xdr:colOff>0</xdr:colOff>
      <xdr:row>18</xdr:row>
      <xdr:rowOff>285750</xdr:rowOff>
    </xdr:from>
    <xdr:to>
      <xdr:col>8</xdr:col>
      <xdr:colOff>161925</xdr:colOff>
      <xdr:row>19</xdr:row>
      <xdr:rowOff>0</xdr:rowOff>
    </xdr:to>
    <xdr:sp macro="" textlink="">
      <xdr:nvSpPr>
        <xdr:cNvPr id="42" name="Text Box 18"/>
        <xdr:cNvSpPr txBox="1">
          <a:spLocks noChangeArrowheads="1"/>
        </xdr:cNvSpPr>
      </xdr:nvSpPr>
      <xdr:spPr bwMode="auto">
        <a:xfrm>
          <a:off x="0" y="819150"/>
          <a:ext cx="400050" cy="133350"/>
        </a:xfrm>
        <a:prstGeom prst="rect">
          <a:avLst/>
        </a:prstGeom>
        <a:noFill/>
        <a:ln w="9525">
          <a:noFill/>
          <a:miter lim="800000"/>
          <a:headEnd/>
          <a:tailEnd/>
        </a:ln>
        <a:effec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年度</a:t>
          </a:r>
        </a:p>
      </xdr:txBody>
    </xdr:sp>
    <xdr:clientData/>
  </xdr:twoCellAnchor>
  <xdr:twoCellAnchor>
    <xdr:from>
      <xdr:col>7</xdr:col>
      <xdr:colOff>57150</xdr:colOff>
      <xdr:row>17</xdr:row>
      <xdr:rowOff>9525</xdr:rowOff>
    </xdr:from>
    <xdr:to>
      <xdr:col>8</xdr:col>
      <xdr:colOff>133350</xdr:colOff>
      <xdr:row>18</xdr:row>
      <xdr:rowOff>123825</xdr:rowOff>
    </xdr:to>
    <xdr:sp macro="" textlink="">
      <xdr:nvSpPr>
        <xdr:cNvPr id="43" name="Text Box 27"/>
        <xdr:cNvSpPr txBox="1">
          <a:spLocks noChangeArrowheads="1"/>
        </xdr:cNvSpPr>
      </xdr:nvSpPr>
      <xdr:spPr bwMode="auto">
        <a:xfrm>
          <a:off x="57150" y="371475"/>
          <a:ext cx="314325" cy="285750"/>
        </a:xfrm>
        <a:prstGeom prst="rect">
          <a:avLst/>
        </a:prstGeom>
        <a:noFill/>
        <a:ln w="9525">
          <a:noFill/>
          <a:miter lim="800000"/>
          <a:headEnd/>
          <a:tailEnd/>
        </a:ln>
        <a:effec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区分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281548</xdr:colOff>
      <xdr:row>13</xdr:row>
      <xdr:rowOff>6508</xdr:rowOff>
    </xdr:from>
    <xdr:to>
      <xdr:col>8</xdr:col>
      <xdr:colOff>80164</xdr:colOff>
      <xdr:row>13</xdr:row>
      <xdr:rowOff>271847</xdr:rowOff>
    </xdr:to>
    <xdr:sp macro="" textlink="">
      <xdr:nvSpPr>
        <xdr:cNvPr id="2" name="Text Box 18"/>
        <xdr:cNvSpPr txBox="1">
          <a:spLocks noChangeArrowheads="1"/>
        </xdr:cNvSpPr>
      </xdr:nvSpPr>
      <xdr:spPr bwMode="auto">
        <a:xfrm>
          <a:off x="3486918" y="3079356"/>
          <a:ext cx="324561" cy="265339"/>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7</xdr:col>
      <xdr:colOff>27214</xdr:colOff>
      <xdr:row>13</xdr:row>
      <xdr:rowOff>357869</xdr:rowOff>
    </xdr:from>
    <xdr:to>
      <xdr:col>7</xdr:col>
      <xdr:colOff>493939</xdr:colOff>
      <xdr:row>14</xdr:row>
      <xdr:rowOff>0</xdr:rowOff>
    </xdr:to>
    <xdr:sp macro="" textlink="">
      <xdr:nvSpPr>
        <xdr:cNvPr id="3" name="Text Box 27"/>
        <xdr:cNvSpPr txBox="1">
          <a:spLocks noChangeArrowheads="1"/>
        </xdr:cNvSpPr>
      </xdr:nvSpPr>
      <xdr:spPr bwMode="auto">
        <a:xfrm>
          <a:off x="3232584" y="3430717"/>
          <a:ext cx="466725" cy="226056"/>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年度</a:t>
          </a:r>
        </a:p>
      </xdr:txBody>
    </xdr:sp>
    <xdr:clientData/>
  </xdr:twoCellAnchor>
  <xdr:twoCellAnchor>
    <xdr:from>
      <xdr:col>0</xdr:col>
      <xdr:colOff>50816</xdr:colOff>
      <xdr:row>2</xdr:row>
      <xdr:rowOff>12424</xdr:rowOff>
    </xdr:from>
    <xdr:to>
      <xdr:col>1</xdr:col>
      <xdr:colOff>124829</xdr:colOff>
      <xdr:row>3</xdr:row>
      <xdr:rowOff>12720</xdr:rowOff>
    </xdr:to>
    <xdr:sp macro="" textlink="">
      <xdr:nvSpPr>
        <xdr:cNvPr id="4" name="Text Box 18"/>
        <xdr:cNvSpPr txBox="1">
          <a:spLocks noChangeArrowheads="1"/>
        </xdr:cNvSpPr>
      </xdr:nvSpPr>
      <xdr:spPr bwMode="auto">
        <a:xfrm>
          <a:off x="50816" y="376859"/>
          <a:ext cx="322491" cy="199078"/>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119153</xdr:rowOff>
    </xdr:from>
    <xdr:to>
      <xdr:col>1</xdr:col>
      <xdr:colOff>107675</xdr:colOff>
      <xdr:row>4</xdr:row>
      <xdr:rowOff>0</xdr:rowOff>
    </xdr:to>
    <xdr:sp macro="" textlink="">
      <xdr:nvSpPr>
        <xdr:cNvPr id="5" name="Text Box 27"/>
        <xdr:cNvSpPr txBox="1">
          <a:spLocks noChangeArrowheads="1"/>
        </xdr:cNvSpPr>
      </xdr:nvSpPr>
      <xdr:spPr bwMode="auto">
        <a:xfrm>
          <a:off x="0" y="682370"/>
          <a:ext cx="356153" cy="357098"/>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年度</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485774</xdr:colOff>
      <xdr:row>2</xdr:row>
      <xdr:rowOff>9523</xdr:rowOff>
    </xdr:from>
    <xdr:to>
      <xdr:col>0</xdr:col>
      <xdr:colOff>733424</xdr:colOff>
      <xdr:row>2</xdr:row>
      <xdr:rowOff>200023</xdr:rowOff>
    </xdr:to>
    <xdr:sp macro="" textlink="">
      <xdr:nvSpPr>
        <xdr:cNvPr id="32" name="Text Box 33"/>
        <xdr:cNvSpPr txBox="1">
          <a:spLocks noChangeArrowheads="1"/>
        </xdr:cNvSpPr>
      </xdr:nvSpPr>
      <xdr:spPr bwMode="auto">
        <a:xfrm>
          <a:off x="485774" y="371473"/>
          <a:ext cx="247650" cy="19050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年度</a:t>
          </a:r>
        </a:p>
      </xdr:txBody>
    </xdr:sp>
    <xdr:clientData/>
  </xdr:twoCellAnchor>
  <xdr:twoCellAnchor>
    <xdr:from>
      <xdr:col>0</xdr:col>
      <xdr:colOff>28575</xdr:colOff>
      <xdr:row>2</xdr:row>
      <xdr:rowOff>180975</xdr:rowOff>
    </xdr:from>
    <xdr:to>
      <xdr:col>0</xdr:col>
      <xdr:colOff>381000</xdr:colOff>
      <xdr:row>3</xdr:row>
      <xdr:rowOff>0</xdr:rowOff>
    </xdr:to>
    <xdr:sp macro="" textlink="">
      <xdr:nvSpPr>
        <xdr:cNvPr id="33" name="Text Box 34"/>
        <xdr:cNvSpPr txBox="1">
          <a:spLocks noChangeArrowheads="1"/>
        </xdr:cNvSpPr>
      </xdr:nvSpPr>
      <xdr:spPr bwMode="auto">
        <a:xfrm>
          <a:off x="28575" y="514350"/>
          <a:ext cx="19050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科目</a:t>
          </a:r>
        </a:p>
      </xdr:txBody>
    </xdr:sp>
    <xdr:clientData/>
  </xdr:twoCellAnchor>
  <xdr:twoCellAnchor>
    <xdr:from>
      <xdr:col>6</xdr:col>
      <xdr:colOff>485774</xdr:colOff>
      <xdr:row>14</xdr:row>
      <xdr:rowOff>9523</xdr:rowOff>
    </xdr:from>
    <xdr:to>
      <xdr:col>6</xdr:col>
      <xdr:colOff>733424</xdr:colOff>
      <xdr:row>14</xdr:row>
      <xdr:rowOff>200023</xdr:rowOff>
    </xdr:to>
    <xdr:sp macro="" textlink="">
      <xdr:nvSpPr>
        <xdr:cNvPr id="40" name="Text Box 33"/>
        <xdr:cNvSpPr txBox="1">
          <a:spLocks noChangeArrowheads="1"/>
        </xdr:cNvSpPr>
      </xdr:nvSpPr>
      <xdr:spPr bwMode="auto">
        <a:xfrm>
          <a:off x="485774" y="371473"/>
          <a:ext cx="247650" cy="19050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年度</a:t>
          </a:r>
        </a:p>
      </xdr:txBody>
    </xdr:sp>
    <xdr:clientData/>
  </xdr:twoCellAnchor>
  <xdr:twoCellAnchor>
    <xdr:from>
      <xdr:col>6</xdr:col>
      <xdr:colOff>28575</xdr:colOff>
      <xdr:row>14</xdr:row>
      <xdr:rowOff>180975</xdr:rowOff>
    </xdr:from>
    <xdr:to>
      <xdr:col>6</xdr:col>
      <xdr:colOff>381000</xdr:colOff>
      <xdr:row>15</xdr:row>
      <xdr:rowOff>0</xdr:rowOff>
    </xdr:to>
    <xdr:sp macro="" textlink="">
      <xdr:nvSpPr>
        <xdr:cNvPr id="41" name="Text Box 34"/>
        <xdr:cNvSpPr txBox="1">
          <a:spLocks noChangeArrowheads="1"/>
        </xdr:cNvSpPr>
      </xdr:nvSpPr>
      <xdr:spPr bwMode="auto">
        <a:xfrm>
          <a:off x="28575" y="542925"/>
          <a:ext cx="352425" cy="16192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科目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indexed="10"/>
  </sheetPr>
  <dimension ref="A1:J30"/>
  <sheetViews>
    <sheetView showGridLines="0" tabSelected="1" view="pageBreakPreview" zoomScale="250" zoomScaleNormal="115" zoomScaleSheetLayoutView="250" workbookViewId="0">
      <selection activeCell="J14" sqref="J14"/>
    </sheetView>
  </sheetViews>
  <sheetFormatPr defaultColWidth="2.88671875" defaultRowHeight="12.75" customHeight="1" x14ac:dyDescent="0.2"/>
  <cols>
    <col min="1" max="1" width="11.6640625" style="1" customWidth="1"/>
    <col min="2" max="2" width="6.77734375" style="1" customWidth="1"/>
    <col min="3" max="3" width="3.6640625" style="1" customWidth="1"/>
    <col min="4" max="4" width="6.77734375" style="1" customWidth="1"/>
    <col min="5" max="5" width="3.6640625" style="1" customWidth="1"/>
    <col min="6" max="6" width="6.77734375" style="1" customWidth="1"/>
    <col min="7" max="7" width="3.6640625" style="1" customWidth="1"/>
    <col min="8" max="8" width="7" style="1" customWidth="1"/>
    <col min="9" max="9" width="7.33203125" style="1" customWidth="1"/>
    <col min="10" max="10" width="6.6640625" style="1" customWidth="1"/>
    <col min="11" max="11" width="7.21875" style="1" customWidth="1"/>
    <col min="12" max="16384" width="2.88671875" style="1"/>
  </cols>
  <sheetData>
    <row r="1" spans="1:8" ht="17.100000000000001" customHeight="1" x14ac:dyDescent="0.2">
      <c r="A1" s="77" t="s">
        <v>71</v>
      </c>
      <c r="B1" s="73"/>
      <c r="C1" s="73"/>
      <c r="D1" s="73"/>
      <c r="E1" s="73"/>
      <c r="F1" s="73"/>
      <c r="G1" s="73"/>
    </row>
    <row r="2" spans="1:8" ht="8.1" customHeight="1" x14ac:dyDescent="0.2">
      <c r="A2" s="78"/>
      <c r="B2" s="73"/>
      <c r="C2" s="73"/>
      <c r="D2" s="73"/>
      <c r="E2" s="73"/>
      <c r="F2" s="73"/>
      <c r="G2" s="73"/>
    </row>
    <row r="3" spans="1:8" ht="17.100000000000001" customHeight="1" x14ac:dyDescent="0.2">
      <c r="A3" s="79" t="s">
        <v>93</v>
      </c>
      <c r="B3" s="80"/>
      <c r="C3" s="80"/>
      <c r="D3" s="80"/>
      <c r="E3" s="80"/>
      <c r="F3" s="80"/>
      <c r="G3" s="80"/>
      <c r="H3" s="7"/>
    </row>
    <row r="4" spans="1:8" ht="12" customHeight="1" x14ac:dyDescent="0.15">
      <c r="A4" s="81"/>
      <c r="B4" s="80"/>
      <c r="C4" s="80"/>
      <c r="D4" s="80"/>
      <c r="E4" s="80"/>
      <c r="F4" s="73"/>
      <c r="G4" s="82" t="s">
        <v>32</v>
      </c>
      <c r="H4" s="7"/>
    </row>
    <row r="5" spans="1:8" ht="21.75" customHeight="1" x14ac:dyDescent="0.2">
      <c r="A5" s="83"/>
      <c r="B5" s="210" t="s">
        <v>116</v>
      </c>
      <c r="C5" s="212"/>
      <c r="D5" s="210" t="s">
        <v>121</v>
      </c>
      <c r="E5" s="211"/>
      <c r="F5" s="210" t="s">
        <v>130</v>
      </c>
      <c r="G5" s="211"/>
      <c r="H5" s="7"/>
    </row>
    <row r="6" spans="1:8" ht="13.5" customHeight="1" x14ac:dyDescent="0.2">
      <c r="A6" s="84" t="s">
        <v>33</v>
      </c>
      <c r="B6" s="85">
        <f>SUM(B7:B28)</f>
        <v>16030988</v>
      </c>
      <c r="C6" s="86">
        <v>100</v>
      </c>
      <c r="D6" s="85">
        <f>SUM(D7:D28)</f>
        <v>15943648</v>
      </c>
      <c r="E6" s="86">
        <v>100</v>
      </c>
      <c r="F6" s="85">
        <f>SUM(F7:F28)</f>
        <v>21733708</v>
      </c>
      <c r="G6" s="86">
        <v>100</v>
      </c>
      <c r="H6" s="7"/>
    </row>
    <row r="7" spans="1:8" ht="13.5" customHeight="1" x14ac:dyDescent="0.2">
      <c r="A7" s="87" t="s">
        <v>34</v>
      </c>
      <c r="B7" s="88">
        <v>8276689</v>
      </c>
      <c r="C7" s="89">
        <v>51.6</v>
      </c>
      <c r="D7" s="88">
        <v>8435310</v>
      </c>
      <c r="E7" s="89">
        <v>52.9</v>
      </c>
      <c r="F7" s="194">
        <v>8477024</v>
      </c>
      <c r="G7" s="195">
        <v>39</v>
      </c>
      <c r="H7" s="7"/>
    </row>
    <row r="8" spans="1:8" ht="13.5" customHeight="1" x14ac:dyDescent="0.2">
      <c r="A8" s="87" t="s">
        <v>35</v>
      </c>
      <c r="B8" s="88">
        <v>141633</v>
      </c>
      <c r="C8" s="89">
        <v>0.9</v>
      </c>
      <c r="D8" s="88">
        <v>142278</v>
      </c>
      <c r="E8" s="89">
        <v>0.9</v>
      </c>
      <c r="F8" s="194">
        <v>142579</v>
      </c>
      <c r="G8" s="195">
        <v>0.7</v>
      </c>
      <c r="H8" s="7"/>
    </row>
    <row r="9" spans="1:8" ht="13.5" customHeight="1" x14ac:dyDescent="0.2">
      <c r="A9" s="87" t="s">
        <v>36</v>
      </c>
      <c r="B9" s="88">
        <v>16705</v>
      </c>
      <c r="C9" s="89">
        <v>0.1</v>
      </c>
      <c r="D9" s="88">
        <v>7464</v>
      </c>
      <c r="E9" s="89">
        <v>0.1</v>
      </c>
      <c r="F9" s="194">
        <v>8205</v>
      </c>
      <c r="G9" s="195">
        <v>0.1</v>
      </c>
      <c r="H9" s="7"/>
    </row>
    <row r="10" spans="1:8" ht="13.5" customHeight="1" x14ac:dyDescent="0.2">
      <c r="A10" s="87" t="s">
        <v>37</v>
      </c>
      <c r="B10" s="88">
        <v>47561</v>
      </c>
      <c r="C10" s="89">
        <v>0.3</v>
      </c>
      <c r="D10" s="88">
        <v>51825</v>
      </c>
      <c r="E10" s="89">
        <v>0.3</v>
      </c>
      <c r="F10" s="194">
        <v>48078</v>
      </c>
      <c r="G10" s="195">
        <v>0.2</v>
      </c>
      <c r="H10" s="7"/>
    </row>
    <row r="11" spans="1:8" ht="13.5" customHeight="1" x14ac:dyDescent="0.2">
      <c r="A11" s="87" t="s">
        <v>38</v>
      </c>
      <c r="B11" s="88">
        <v>35963</v>
      </c>
      <c r="C11" s="89">
        <v>0.2</v>
      </c>
      <c r="D11" s="88">
        <v>26651</v>
      </c>
      <c r="E11" s="89">
        <v>0.2</v>
      </c>
      <c r="F11" s="194">
        <v>45472</v>
      </c>
      <c r="G11" s="195">
        <v>0.2</v>
      </c>
      <c r="H11" s="7"/>
    </row>
    <row r="12" spans="1:8" ht="13.5" customHeight="1" x14ac:dyDescent="0.2">
      <c r="A12" s="87" t="s">
        <v>140</v>
      </c>
      <c r="B12" s="88" t="s">
        <v>141</v>
      </c>
      <c r="C12" s="153" t="s">
        <v>141</v>
      </c>
      <c r="D12" s="88" t="s">
        <v>141</v>
      </c>
      <c r="E12" s="153" t="s">
        <v>141</v>
      </c>
      <c r="F12" s="194">
        <v>30022</v>
      </c>
      <c r="G12" s="195">
        <v>0.1</v>
      </c>
      <c r="H12" s="7"/>
    </row>
    <row r="13" spans="1:8" ht="13.5" customHeight="1" x14ac:dyDescent="0.2">
      <c r="A13" s="87" t="s">
        <v>15</v>
      </c>
      <c r="B13" s="88">
        <v>862542</v>
      </c>
      <c r="C13" s="89">
        <v>5.4</v>
      </c>
      <c r="D13" s="88">
        <v>817979</v>
      </c>
      <c r="E13" s="89">
        <v>5.0999999999999996</v>
      </c>
      <c r="F13" s="194">
        <v>1018190</v>
      </c>
      <c r="G13" s="195">
        <v>4.7</v>
      </c>
      <c r="H13" s="7"/>
    </row>
    <row r="14" spans="1:8" ht="13.5" customHeight="1" x14ac:dyDescent="0.2">
      <c r="A14" s="87" t="s">
        <v>39</v>
      </c>
      <c r="B14" s="88">
        <v>81769</v>
      </c>
      <c r="C14" s="89">
        <v>0.5</v>
      </c>
      <c r="D14" s="88">
        <v>42275</v>
      </c>
      <c r="E14" s="89">
        <v>0.3</v>
      </c>
      <c r="F14" s="194">
        <v>0</v>
      </c>
      <c r="G14" s="195">
        <v>0</v>
      </c>
      <c r="H14" s="7"/>
    </row>
    <row r="15" spans="1:8" ht="13.5" customHeight="1" x14ac:dyDescent="0.2">
      <c r="A15" s="154" t="s">
        <v>123</v>
      </c>
      <c r="B15" s="88" t="s">
        <v>100</v>
      </c>
      <c r="C15" s="153" t="s">
        <v>100</v>
      </c>
      <c r="D15" s="88">
        <v>13038</v>
      </c>
      <c r="E15" s="89">
        <v>0.1</v>
      </c>
      <c r="F15" s="194">
        <v>28167</v>
      </c>
      <c r="G15" s="195">
        <v>0.1</v>
      </c>
      <c r="H15" s="7"/>
    </row>
    <row r="16" spans="1:8" ht="13.5" customHeight="1" x14ac:dyDescent="0.2">
      <c r="A16" s="87" t="s">
        <v>3</v>
      </c>
      <c r="B16" s="88">
        <v>46772</v>
      </c>
      <c r="C16" s="89">
        <v>0.3</v>
      </c>
      <c r="D16" s="88">
        <v>229953</v>
      </c>
      <c r="E16" s="89">
        <v>1.4</v>
      </c>
      <c r="F16" s="194">
        <v>76900</v>
      </c>
      <c r="G16" s="195">
        <v>0.4</v>
      </c>
      <c r="H16" s="7"/>
    </row>
    <row r="17" spans="1:10" ht="13.5" customHeight="1" x14ac:dyDescent="0.2">
      <c r="A17" s="87" t="s">
        <v>4</v>
      </c>
      <c r="B17" s="88">
        <v>413719</v>
      </c>
      <c r="C17" s="89">
        <v>2.6</v>
      </c>
      <c r="D17" s="88">
        <v>402333</v>
      </c>
      <c r="E17" s="89">
        <v>2.5</v>
      </c>
      <c r="F17" s="194">
        <v>584237</v>
      </c>
      <c r="G17" s="195">
        <v>2.7</v>
      </c>
      <c r="H17" s="7"/>
    </row>
    <row r="18" spans="1:10" ht="13.5" customHeight="1" x14ac:dyDescent="0.2">
      <c r="A18" s="87" t="s">
        <v>75</v>
      </c>
      <c r="B18" s="88">
        <v>7139</v>
      </c>
      <c r="C18" s="89">
        <v>0.1</v>
      </c>
      <c r="D18" s="88">
        <v>6540</v>
      </c>
      <c r="E18" s="89">
        <v>0.1</v>
      </c>
      <c r="F18" s="194">
        <v>7374</v>
      </c>
      <c r="G18" s="195">
        <v>0.1</v>
      </c>
      <c r="H18" s="7"/>
    </row>
    <row r="19" spans="1:10" ht="13.5" customHeight="1" x14ac:dyDescent="0.2">
      <c r="A19" s="87" t="s">
        <v>5</v>
      </c>
      <c r="B19" s="88">
        <v>4985</v>
      </c>
      <c r="C19" s="89">
        <v>0.1</v>
      </c>
      <c r="D19" s="88">
        <v>5192</v>
      </c>
      <c r="E19" s="89">
        <v>0.1</v>
      </c>
      <c r="F19" s="194">
        <v>5177</v>
      </c>
      <c r="G19" s="195">
        <v>0.1</v>
      </c>
      <c r="H19" s="7"/>
    </row>
    <row r="20" spans="1:10" ht="13.5" customHeight="1" x14ac:dyDescent="0.2">
      <c r="A20" s="87" t="s">
        <v>6</v>
      </c>
      <c r="B20" s="88">
        <v>424419</v>
      </c>
      <c r="C20" s="89">
        <v>2.6</v>
      </c>
      <c r="D20" s="88">
        <v>377857</v>
      </c>
      <c r="E20" s="89">
        <v>2.4</v>
      </c>
      <c r="F20" s="194">
        <v>246278</v>
      </c>
      <c r="G20" s="195">
        <v>1.1000000000000001</v>
      </c>
      <c r="H20" s="7"/>
      <c r="J20" s="39"/>
    </row>
    <row r="21" spans="1:10" ht="13.5" customHeight="1" x14ac:dyDescent="0.2">
      <c r="A21" s="87" t="s">
        <v>7</v>
      </c>
      <c r="B21" s="88">
        <v>1382545</v>
      </c>
      <c r="C21" s="89">
        <v>8.6</v>
      </c>
      <c r="D21" s="88">
        <v>1603106</v>
      </c>
      <c r="E21" s="89">
        <v>10.1</v>
      </c>
      <c r="F21" s="194">
        <v>7246797</v>
      </c>
      <c r="G21" s="195">
        <v>33.299999999999997</v>
      </c>
      <c r="H21" s="7"/>
    </row>
    <row r="22" spans="1:10" ht="13.5" customHeight="1" x14ac:dyDescent="0.2">
      <c r="A22" s="87" t="s">
        <v>8</v>
      </c>
      <c r="B22" s="88">
        <v>914296</v>
      </c>
      <c r="C22" s="89">
        <v>5.7</v>
      </c>
      <c r="D22" s="88">
        <v>912449</v>
      </c>
      <c r="E22" s="89">
        <v>5.7</v>
      </c>
      <c r="F22" s="194">
        <v>1044203</v>
      </c>
      <c r="G22" s="195">
        <v>4.8</v>
      </c>
      <c r="H22" s="7"/>
    </row>
    <row r="23" spans="1:10" ht="13.5" customHeight="1" x14ac:dyDescent="0.2">
      <c r="A23" s="87" t="s">
        <v>9</v>
      </c>
      <c r="B23" s="88">
        <v>81938</v>
      </c>
      <c r="C23" s="89">
        <v>0.5</v>
      </c>
      <c r="D23" s="88">
        <v>53013</v>
      </c>
      <c r="E23" s="89">
        <v>0.3</v>
      </c>
      <c r="F23" s="194">
        <v>64675</v>
      </c>
      <c r="G23" s="195">
        <v>0.3</v>
      </c>
      <c r="H23" s="7"/>
    </row>
    <row r="24" spans="1:10" ht="13.5" customHeight="1" x14ac:dyDescent="0.2">
      <c r="A24" s="87" t="s">
        <v>10</v>
      </c>
      <c r="B24" s="88">
        <v>212157</v>
      </c>
      <c r="C24" s="89">
        <v>1.3</v>
      </c>
      <c r="D24" s="88">
        <v>450512</v>
      </c>
      <c r="E24" s="89">
        <v>2.8</v>
      </c>
      <c r="F24" s="194">
        <v>619918</v>
      </c>
      <c r="G24" s="195">
        <v>2.9</v>
      </c>
      <c r="H24" s="7"/>
    </row>
    <row r="25" spans="1:10" ht="13.5" customHeight="1" x14ac:dyDescent="0.2">
      <c r="A25" s="87" t="s">
        <v>11</v>
      </c>
      <c r="B25" s="88">
        <v>1547435</v>
      </c>
      <c r="C25" s="89">
        <v>9.6</v>
      </c>
      <c r="D25" s="88">
        <v>689852</v>
      </c>
      <c r="E25" s="89">
        <v>4.3</v>
      </c>
      <c r="F25" s="194">
        <v>744652</v>
      </c>
      <c r="G25" s="195">
        <v>3.4</v>
      </c>
      <c r="H25" s="7"/>
    </row>
    <row r="26" spans="1:10" ht="13.5" customHeight="1" x14ac:dyDescent="0.2">
      <c r="A26" s="87" t="s">
        <v>12</v>
      </c>
      <c r="B26" s="88">
        <v>301982</v>
      </c>
      <c r="C26" s="89">
        <v>1.9</v>
      </c>
      <c r="D26" s="88">
        <v>183591</v>
      </c>
      <c r="E26" s="89">
        <v>1.1000000000000001</v>
      </c>
      <c r="F26" s="194">
        <v>270800</v>
      </c>
      <c r="G26" s="195">
        <v>1.2</v>
      </c>
      <c r="H26" s="7"/>
    </row>
    <row r="27" spans="1:10" ht="13.5" customHeight="1" x14ac:dyDescent="0.2">
      <c r="A27" s="87" t="s">
        <v>13</v>
      </c>
      <c r="B27" s="88">
        <v>563839</v>
      </c>
      <c r="C27" s="89">
        <v>3.5</v>
      </c>
      <c r="D27" s="88">
        <v>604130</v>
      </c>
      <c r="E27" s="89">
        <v>3.7</v>
      </c>
      <c r="F27" s="194">
        <v>466600</v>
      </c>
      <c r="G27" s="195">
        <v>2</v>
      </c>
      <c r="H27" s="7"/>
    </row>
    <row r="28" spans="1:10" ht="13.5" customHeight="1" x14ac:dyDescent="0.2">
      <c r="A28" s="90" t="s">
        <v>14</v>
      </c>
      <c r="B28" s="91">
        <v>666900</v>
      </c>
      <c r="C28" s="92">
        <v>4.2</v>
      </c>
      <c r="D28" s="91">
        <v>888300</v>
      </c>
      <c r="E28" s="92">
        <v>5.6</v>
      </c>
      <c r="F28" s="196">
        <v>558360</v>
      </c>
      <c r="G28" s="197">
        <v>2.6</v>
      </c>
      <c r="H28" s="7"/>
    </row>
    <row r="29" spans="1:10" ht="12" customHeight="1" x14ac:dyDescent="0.15">
      <c r="A29" s="93"/>
      <c r="B29" s="94"/>
      <c r="C29" s="94"/>
      <c r="D29" s="94"/>
      <c r="E29" s="94"/>
      <c r="F29" s="73"/>
      <c r="G29" s="95" t="s">
        <v>16</v>
      </c>
    </row>
    <row r="30" spans="1:10" ht="17.100000000000001" customHeight="1" x14ac:dyDescent="0.15">
      <c r="A30" s="11"/>
      <c r="B30" s="10"/>
      <c r="C30" s="10"/>
      <c r="D30" s="10"/>
      <c r="E30" s="10"/>
      <c r="F30" s="10"/>
    </row>
  </sheetData>
  <mergeCells count="3">
    <mergeCell ref="F5:G5"/>
    <mergeCell ref="B5:C5"/>
    <mergeCell ref="D5:E5"/>
  </mergeCells>
  <phoneticPr fontId="2"/>
  <pageMargins left="0.31496062992125984" right="0.31496062992125984" top="0.39370078740157483" bottom="0.47244094488188981" header="0.51181102362204722" footer="0.51181102362204722"/>
  <pageSetup paperSize="153" scale="200"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U65"/>
  <sheetViews>
    <sheetView showGridLines="0" view="pageBreakPreview" zoomScale="145" zoomScaleNormal="85" zoomScaleSheetLayoutView="145" workbookViewId="0">
      <selection activeCell="I12" sqref="I12"/>
    </sheetView>
  </sheetViews>
  <sheetFormatPr defaultColWidth="2.88671875" defaultRowHeight="12.75" customHeight="1" x14ac:dyDescent="0.2"/>
  <cols>
    <col min="1" max="1" width="11.6640625" style="1" customWidth="1"/>
    <col min="2" max="2" width="7.109375" style="1" customWidth="1"/>
    <col min="3" max="3" width="4.109375" style="1" customWidth="1"/>
    <col min="4" max="4" width="7.109375" style="1" customWidth="1"/>
    <col min="5" max="5" width="4.109375" style="1" customWidth="1"/>
    <col min="6" max="6" width="7.109375" style="1" customWidth="1"/>
    <col min="7" max="7" width="4.109375" style="1" customWidth="1"/>
    <col min="8" max="10" width="11.109375" style="1" customWidth="1"/>
    <col min="11" max="11" width="10.77734375" style="1" customWidth="1"/>
    <col min="12" max="12" width="6.33203125" style="1" customWidth="1"/>
    <col min="13" max="13" width="10.88671875" style="1" customWidth="1"/>
    <col min="14" max="15" width="10" style="1" customWidth="1"/>
    <col min="16" max="16" width="8.33203125" style="1" customWidth="1"/>
    <col min="17" max="17" width="4.6640625" style="1" customWidth="1"/>
    <col min="18" max="18" width="6.21875" style="1" customWidth="1"/>
    <col min="19" max="19" width="4.21875" style="1" customWidth="1"/>
    <col min="20" max="20" width="8.77734375" style="1" customWidth="1"/>
    <col min="21" max="21" width="5.6640625" style="1" customWidth="1"/>
    <col min="22" max="16384" width="2.88671875" style="1"/>
  </cols>
  <sheetData>
    <row r="1" spans="1:21" ht="12.75" customHeight="1" x14ac:dyDescent="0.2">
      <c r="A1" s="16"/>
      <c r="B1" s="14"/>
      <c r="C1" s="17"/>
      <c r="D1" s="12"/>
      <c r="E1" s="17"/>
      <c r="F1" s="12"/>
      <c r="G1" s="17"/>
      <c r="H1" s="16"/>
      <c r="I1" s="18"/>
      <c r="J1" s="18"/>
      <c r="K1" s="18"/>
      <c r="N1" s="22"/>
      <c r="O1" s="22"/>
      <c r="P1" s="23"/>
      <c r="Q1" s="24"/>
      <c r="R1" s="4"/>
      <c r="S1" s="25"/>
      <c r="T1" s="4"/>
      <c r="U1" s="25"/>
    </row>
    <row r="2" spans="1:21" ht="12.75" customHeight="1" x14ac:dyDescent="0.2">
      <c r="A2" s="16"/>
      <c r="B2" s="14"/>
      <c r="C2" s="17"/>
      <c r="D2" s="12"/>
      <c r="E2" s="17"/>
      <c r="F2" s="12"/>
      <c r="G2" s="17"/>
      <c r="Q2" s="17"/>
      <c r="R2" s="12"/>
      <c r="S2" s="17"/>
      <c r="T2" s="12"/>
      <c r="U2" s="17"/>
    </row>
    <row r="3" spans="1:21" ht="12.75" customHeight="1" x14ac:dyDescent="0.2">
      <c r="A3" s="16"/>
      <c r="B3" s="14"/>
      <c r="C3" s="17"/>
      <c r="D3" s="12"/>
      <c r="E3" s="17"/>
      <c r="F3" s="12"/>
      <c r="G3" s="17"/>
      <c r="Q3" s="17"/>
      <c r="R3" s="12"/>
      <c r="S3" s="17"/>
      <c r="T3" s="12"/>
      <c r="U3" s="17"/>
    </row>
    <row r="4" spans="1:21" ht="12.75" customHeight="1" x14ac:dyDescent="0.2">
      <c r="A4" s="16"/>
      <c r="B4" s="14"/>
      <c r="C4" s="17"/>
      <c r="D4" s="12"/>
      <c r="E4" s="17"/>
      <c r="F4" s="12"/>
      <c r="G4" s="17"/>
      <c r="Q4" s="17"/>
      <c r="R4" s="12"/>
      <c r="S4" s="17"/>
      <c r="T4" s="12"/>
      <c r="U4" s="17"/>
    </row>
    <row r="5" spans="1:21" ht="12.75" customHeight="1" x14ac:dyDescent="0.2">
      <c r="A5" s="16"/>
      <c r="B5" s="14"/>
      <c r="C5" s="17"/>
      <c r="D5" s="12"/>
      <c r="E5" s="17"/>
      <c r="F5" s="12"/>
      <c r="G5" s="17"/>
      <c r="Q5" s="17"/>
      <c r="R5" s="12"/>
      <c r="S5" s="17"/>
      <c r="T5" s="12"/>
      <c r="U5" s="17"/>
    </row>
    <row r="6" spans="1:21" ht="12.75" customHeight="1" x14ac:dyDescent="0.2">
      <c r="A6" s="16"/>
      <c r="B6" s="14"/>
      <c r="C6" s="17"/>
      <c r="D6" s="12"/>
      <c r="E6" s="17"/>
      <c r="F6" s="12"/>
      <c r="G6" s="17"/>
      <c r="Q6" s="17"/>
      <c r="R6" s="12"/>
      <c r="S6" s="17"/>
      <c r="T6" s="12"/>
      <c r="U6" s="17"/>
    </row>
    <row r="7" spans="1:21" ht="12.75" customHeight="1" x14ac:dyDescent="0.2">
      <c r="A7" s="16"/>
      <c r="B7" s="14"/>
      <c r="C7" s="17"/>
      <c r="D7" s="12"/>
      <c r="E7" s="17"/>
      <c r="F7" s="12"/>
      <c r="G7" s="17"/>
      <c r="Q7" s="17"/>
      <c r="R7" s="12"/>
      <c r="S7" s="17"/>
      <c r="T7" s="12"/>
      <c r="U7" s="17"/>
    </row>
    <row r="8" spans="1:21" ht="12.75" customHeight="1" x14ac:dyDescent="0.2">
      <c r="A8" s="16"/>
      <c r="B8" s="14"/>
      <c r="C8" s="17"/>
      <c r="D8" s="12"/>
      <c r="E8" s="17"/>
      <c r="F8" s="12"/>
      <c r="G8" s="17"/>
      <c r="Q8" s="17"/>
      <c r="R8" s="12"/>
      <c r="S8" s="17"/>
      <c r="T8" s="12"/>
      <c r="U8" s="17"/>
    </row>
    <row r="9" spans="1:21" ht="12.75" customHeight="1" x14ac:dyDescent="0.2">
      <c r="A9" s="16"/>
      <c r="B9" s="14"/>
      <c r="C9" s="17"/>
      <c r="D9" s="12"/>
      <c r="E9" s="17"/>
      <c r="F9" s="12"/>
      <c r="G9" s="17"/>
      <c r="Q9" s="17"/>
      <c r="R9" s="12"/>
      <c r="S9" s="17"/>
      <c r="T9" s="12"/>
      <c r="U9" s="17"/>
    </row>
    <row r="10" spans="1:21" ht="12.75" customHeight="1" x14ac:dyDescent="0.2">
      <c r="A10" s="16"/>
      <c r="B10" s="14"/>
      <c r="C10" s="17"/>
      <c r="D10" s="12"/>
      <c r="E10" s="17"/>
      <c r="F10" s="12"/>
      <c r="G10" s="17"/>
      <c r="Q10" s="17"/>
      <c r="R10" s="12"/>
      <c r="S10" s="17"/>
      <c r="T10" s="12"/>
      <c r="U10" s="17"/>
    </row>
    <row r="11" spans="1:21" ht="12.75" customHeight="1" x14ac:dyDescent="0.2">
      <c r="A11" s="16"/>
      <c r="B11" s="14"/>
      <c r="C11" s="17"/>
      <c r="D11" s="12"/>
      <c r="E11" s="17"/>
      <c r="F11" s="12"/>
      <c r="G11" s="17"/>
      <c r="Q11" s="17"/>
      <c r="R11" s="12"/>
      <c r="S11" s="17"/>
      <c r="T11" s="12"/>
      <c r="U11" s="17"/>
    </row>
    <row r="12" spans="1:21" ht="17.100000000000001" customHeight="1" x14ac:dyDescent="0.15">
      <c r="A12" s="11"/>
      <c r="B12" s="10"/>
      <c r="C12" s="10"/>
      <c r="D12" s="10"/>
      <c r="E12" s="10"/>
      <c r="F12" s="10"/>
      <c r="Q12" s="17"/>
      <c r="R12" s="12"/>
      <c r="S12" s="17"/>
      <c r="T12" s="12"/>
      <c r="U12" s="17"/>
    </row>
    <row r="13" spans="1:21" ht="12.75" customHeight="1" x14ac:dyDescent="0.2">
      <c r="Q13" s="17"/>
      <c r="R13" s="12"/>
      <c r="S13" s="17"/>
      <c r="T13" s="12"/>
      <c r="U13" s="17"/>
    </row>
    <row r="14" spans="1:21" ht="12.75" customHeight="1" x14ac:dyDescent="0.2">
      <c r="Q14" s="17"/>
      <c r="R14" s="12"/>
      <c r="S14" s="17"/>
      <c r="T14" s="12"/>
      <c r="U14" s="17"/>
    </row>
    <row r="15" spans="1:21" ht="12.75" customHeight="1" x14ac:dyDescent="0.2">
      <c r="Q15" s="17"/>
      <c r="R15" s="12"/>
      <c r="S15" s="17"/>
      <c r="T15" s="12"/>
      <c r="U15" s="17"/>
    </row>
    <row r="16" spans="1:21" ht="12.75" customHeight="1" x14ac:dyDescent="0.2">
      <c r="Q16" s="17"/>
      <c r="R16" s="12"/>
      <c r="S16" s="17"/>
      <c r="T16" s="12"/>
      <c r="U16" s="17"/>
    </row>
    <row r="17" spans="8:21" ht="12.75" customHeight="1" x14ac:dyDescent="0.2">
      <c r="Q17" s="17"/>
      <c r="R17" s="12"/>
      <c r="S17" s="17"/>
      <c r="T17" s="12"/>
      <c r="U17" s="17"/>
    </row>
    <row r="18" spans="8:21" ht="12.75" customHeight="1" x14ac:dyDescent="0.2">
      <c r="Q18" s="17"/>
      <c r="R18" s="12"/>
      <c r="S18" s="17"/>
      <c r="T18" s="12"/>
      <c r="U18" s="17"/>
    </row>
    <row r="19" spans="8:21" ht="12.75" customHeight="1" x14ac:dyDescent="0.2">
      <c r="Q19" s="17"/>
      <c r="R19" s="12"/>
      <c r="S19" s="17"/>
      <c r="T19" s="12"/>
      <c r="U19" s="17"/>
    </row>
    <row r="20" spans="8:21" ht="12.75" customHeight="1" x14ac:dyDescent="0.2">
      <c r="Q20" s="17"/>
      <c r="R20" s="12"/>
      <c r="S20" s="17"/>
      <c r="T20" s="12"/>
      <c r="U20" s="17"/>
    </row>
    <row r="21" spans="8:21" ht="12.75" customHeight="1" x14ac:dyDescent="0.2">
      <c r="Q21" s="17"/>
      <c r="R21" s="12"/>
      <c r="S21" s="17"/>
      <c r="T21" s="12"/>
      <c r="U21" s="17"/>
    </row>
    <row r="29" spans="8:21" ht="12.75" customHeight="1" x14ac:dyDescent="0.2">
      <c r="H29" s="150"/>
    </row>
    <row r="30" spans="8:21" ht="12.75" customHeight="1" x14ac:dyDescent="0.2">
      <c r="H30" s="151"/>
    </row>
    <row r="32" spans="8:21" ht="12.75" customHeight="1" x14ac:dyDescent="0.2">
      <c r="M32" s="16"/>
      <c r="N32" s="2" t="s">
        <v>133</v>
      </c>
      <c r="O32" s="2" t="s">
        <v>122</v>
      </c>
      <c r="P32" s="2">
        <v>2</v>
      </c>
    </row>
    <row r="33" spans="8:16" ht="12.75" customHeight="1" x14ac:dyDescent="0.2">
      <c r="H33" s="16"/>
      <c r="I33" s="16"/>
      <c r="J33" s="16"/>
      <c r="K33" s="16"/>
      <c r="L33" s="16"/>
      <c r="M33" s="16" t="s">
        <v>34</v>
      </c>
      <c r="N33" s="5">
        <f>I57/100000</f>
        <v>82.719898080000007</v>
      </c>
      <c r="O33" s="5">
        <f>J57/100000</f>
        <v>84.341897919999994</v>
      </c>
      <c r="P33" s="5">
        <f>K57/100000</f>
        <v>84.761461199999985</v>
      </c>
    </row>
    <row r="34" spans="8:16" ht="12.75" customHeight="1" x14ac:dyDescent="0.2">
      <c r="H34" s="2"/>
      <c r="I34" s="14"/>
      <c r="J34" s="14"/>
      <c r="K34" s="14"/>
      <c r="L34" s="14"/>
      <c r="M34" s="16" t="s">
        <v>4</v>
      </c>
      <c r="N34" s="5">
        <f t="shared" ref="N34:P39" si="0">I58/100000</f>
        <v>4.16805688</v>
      </c>
      <c r="O34" s="5">
        <f t="shared" si="0"/>
        <v>3.9859119999999999</v>
      </c>
      <c r="P34" s="5">
        <f>K58/100000</f>
        <v>5.8681011600000001</v>
      </c>
    </row>
    <row r="35" spans="8:16" ht="12.75" customHeight="1" x14ac:dyDescent="0.2">
      <c r="H35" s="2"/>
      <c r="I35" s="3"/>
      <c r="J35" s="3"/>
      <c r="K35" s="3"/>
      <c r="L35" s="3"/>
      <c r="M35" s="16" t="s">
        <v>14</v>
      </c>
      <c r="N35" s="5">
        <f t="shared" si="0"/>
        <v>6.7330149600000002</v>
      </c>
      <c r="O35" s="5">
        <f t="shared" si="0"/>
        <v>8.9284428799999986</v>
      </c>
      <c r="P35" s="5">
        <f t="shared" si="0"/>
        <v>5.650764080000001</v>
      </c>
    </row>
    <row r="36" spans="8:16" ht="12.75" customHeight="1" x14ac:dyDescent="0.2">
      <c r="H36" s="2"/>
      <c r="I36" s="3"/>
      <c r="J36" s="3"/>
      <c r="K36" s="3"/>
      <c r="L36" s="3"/>
      <c r="M36" s="16" t="s">
        <v>8</v>
      </c>
      <c r="N36" s="5">
        <f t="shared" si="0"/>
        <v>9.1376631600000007</v>
      </c>
      <c r="O36" s="5">
        <f t="shared" si="0"/>
        <v>9.0878793600000005</v>
      </c>
      <c r="P36" s="5">
        <f t="shared" si="0"/>
        <v>10.43217984</v>
      </c>
    </row>
    <row r="37" spans="8:16" ht="12.75" customHeight="1" x14ac:dyDescent="0.2">
      <c r="H37" s="16"/>
      <c r="I37" s="14"/>
      <c r="J37" s="14"/>
      <c r="K37" s="14"/>
      <c r="L37" s="14"/>
      <c r="M37" s="16" t="s">
        <v>7</v>
      </c>
      <c r="N37" s="5">
        <f t="shared" si="0"/>
        <v>13.786649679999998</v>
      </c>
      <c r="O37" s="5">
        <f t="shared" si="0"/>
        <v>16.10308448</v>
      </c>
      <c r="P37" s="5">
        <f t="shared" si="0"/>
        <v>72.373247639999988</v>
      </c>
    </row>
    <row r="38" spans="8:16" ht="12.75" customHeight="1" x14ac:dyDescent="0.2">
      <c r="H38" s="16"/>
      <c r="I38" s="14"/>
      <c r="J38" s="14"/>
      <c r="K38" s="14"/>
      <c r="L38" s="14"/>
      <c r="M38" s="16" t="s">
        <v>105</v>
      </c>
      <c r="N38" s="5">
        <f>I62/100000</f>
        <v>8.6567335200000013</v>
      </c>
      <c r="O38" s="5">
        <f t="shared" si="0"/>
        <v>8.1312604799999999</v>
      </c>
      <c r="P38" s="5">
        <f t="shared" si="0"/>
        <v>10.214842760000002</v>
      </c>
    </row>
    <row r="39" spans="8:16" ht="12.75" customHeight="1" x14ac:dyDescent="0.2">
      <c r="H39" s="16"/>
      <c r="I39" s="14"/>
      <c r="J39" s="14"/>
      <c r="K39" s="14"/>
      <c r="L39" s="14"/>
      <c r="M39" s="16" t="s">
        <v>70</v>
      </c>
      <c r="N39" s="5">
        <f t="shared" si="0"/>
        <v>35.107863719999997</v>
      </c>
      <c r="O39" s="5">
        <f t="shared" si="0"/>
        <v>28.858002880000001</v>
      </c>
      <c r="P39" s="5">
        <f t="shared" si="0"/>
        <v>28.036483319999999</v>
      </c>
    </row>
    <row r="40" spans="8:16" ht="12.75" customHeight="1" x14ac:dyDescent="0.2">
      <c r="H40" s="16"/>
      <c r="I40" s="14"/>
      <c r="J40" s="14"/>
      <c r="K40" s="14"/>
      <c r="L40" s="14"/>
      <c r="M40" s="20" t="s">
        <v>54</v>
      </c>
      <c r="N40" s="29">
        <f>I64/100000</f>
        <v>160.30987999999999</v>
      </c>
      <c r="O40" s="29">
        <f>J64/100000</f>
        <v>159.43647999999999</v>
      </c>
      <c r="P40" s="29">
        <f>K64/100000</f>
        <v>217.33707999999999</v>
      </c>
    </row>
    <row r="44" spans="8:16" ht="12.75" customHeight="1" x14ac:dyDescent="0.2">
      <c r="P44" s="12"/>
    </row>
    <row r="45" spans="8:16" ht="12.75" customHeight="1" x14ac:dyDescent="0.2">
      <c r="H45" s="16"/>
      <c r="I45" s="2" t="s">
        <v>132</v>
      </c>
      <c r="J45" s="2" t="s">
        <v>122</v>
      </c>
      <c r="K45" s="2">
        <v>2</v>
      </c>
      <c r="P45" s="12"/>
    </row>
    <row r="46" spans="8:16" ht="12.75" customHeight="1" x14ac:dyDescent="0.2">
      <c r="H46" s="16" t="s">
        <v>34</v>
      </c>
      <c r="I46" s="70">
        <v>51.6</v>
      </c>
      <c r="J46" s="70">
        <v>52.9</v>
      </c>
      <c r="K46" s="68">
        <v>39</v>
      </c>
      <c r="M46" s="76" t="s">
        <v>111</v>
      </c>
      <c r="P46" s="12"/>
    </row>
    <row r="47" spans="8:16" ht="12.75" customHeight="1" x14ac:dyDescent="0.2">
      <c r="H47" s="16" t="s">
        <v>4</v>
      </c>
      <c r="I47" s="70">
        <v>2.6</v>
      </c>
      <c r="J47" s="70">
        <v>2.5</v>
      </c>
      <c r="K47" s="68">
        <v>2.7</v>
      </c>
      <c r="P47" s="12"/>
    </row>
    <row r="48" spans="8:16" ht="12.75" customHeight="1" x14ac:dyDescent="0.2">
      <c r="H48" s="16" t="s">
        <v>14</v>
      </c>
      <c r="I48" s="70">
        <v>4.2</v>
      </c>
      <c r="J48" s="70">
        <v>5.6</v>
      </c>
      <c r="K48" s="68">
        <v>2.6</v>
      </c>
      <c r="P48" s="12"/>
    </row>
    <row r="49" spans="8:16" ht="12.75" customHeight="1" x14ac:dyDescent="0.2">
      <c r="H49" s="16" t="s">
        <v>8</v>
      </c>
      <c r="I49" s="70">
        <v>5.7</v>
      </c>
      <c r="J49" s="70">
        <v>5.7</v>
      </c>
      <c r="K49" s="68">
        <v>4.8</v>
      </c>
      <c r="N49" s="26"/>
      <c r="O49" s="26"/>
      <c r="P49" s="12"/>
    </row>
    <row r="50" spans="8:16" ht="12.75" customHeight="1" x14ac:dyDescent="0.2">
      <c r="H50" s="16" t="s">
        <v>7</v>
      </c>
      <c r="I50" s="70">
        <v>8.6</v>
      </c>
      <c r="J50" s="70">
        <v>10.1</v>
      </c>
      <c r="K50" s="68">
        <v>33.299999999999997</v>
      </c>
      <c r="N50" s="26"/>
      <c r="O50" s="26"/>
      <c r="P50" s="12"/>
    </row>
    <row r="51" spans="8:16" ht="12.75" customHeight="1" x14ac:dyDescent="0.2">
      <c r="H51" s="16" t="s">
        <v>105</v>
      </c>
      <c r="I51" s="70">
        <v>5.4</v>
      </c>
      <c r="J51" s="70">
        <v>5.0999999999999996</v>
      </c>
      <c r="K51" s="68">
        <v>4.7</v>
      </c>
      <c r="N51" s="26"/>
      <c r="O51" s="26"/>
      <c r="P51" s="12"/>
    </row>
    <row r="52" spans="8:16" ht="12.75" customHeight="1" x14ac:dyDescent="0.2">
      <c r="H52" s="16" t="s">
        <v>70</v>
      </c>
      <c r="I52" s="70">
        <v>21.9</v>
      </c>
      <c r="J52" s="70">
        <v>18.100000000000001</v>
      </c>
      <c r="K52" s="68">
        <v>12.9</v>
      </c>
      <c r="N52" s="26"/>
      <c r="O52" s="26"/>
      <c r="P52" s="12"/>
    </row>
    <row r="53" spans="8:16" ht="12.75" customHeight="1" x14ac:dyDescent="0.2">
      <c r="H53" s="20" t="s">
        <v>54</v>
      </c>
      <c r="I53" s="21">
        <f>SUM(I46:I52)</f>
        <v>100</v>
      </c>
      <c r="J53" s="21">
        <v>100</v>
      </c>
      <c r="K53" s="21">
        <f>SUM(K46:K52)</f>
        <v>100.00000000000001</v>
      </c>
      <c r="N53" s="26"/>
      <c r="O53" s="26"/>
      <c r="P53" s="12"/>
    </row>
    <row r="54" spans="8:16" ht="12.75" customHeight="1" x14ac:dyDescent="0.2">
      <c r="I54" s="73"/>
      <c r="J54" s="73"/>
      <c r="N54" s="26"/>
      <c r="O54" s="26"/>
      <c r="P54" s="12"/>
    </row>
    <row r="55" spans="8:16" ht="12.75" customHeight="1" x14ac:dyDescent="0.2">
      <c r="I55" s="73"/>
      <c r="J55" s="73"/>
    </row>
    <row r="56" spans="8:16" ht="12.75" customHeight="1" x14ac:dyDescent="0.2">
      <c r="H56" s="16" t="s">
        <v>55</v>
      </c>
      <c r="I56" s="2">
        <v>30</v>
      </c>
      <c r="J56" s="2" t="s">
        <v>131</v>
      </c>
      <c r="K56" s="2">
        <v>2</v>
      </c>
    </row>
    <row r="57" spans="8:16" ht="12.75" customHeight="1" x14ac:dyDescent="0.2">
      <c r="H57" s="16" t="s">
        <v>34</v>
      </c>
      <c r="I57" s="27">
        <f>I64*I46/100</f>
        <v>8271989.8080000011</v>
      </c>
      <c r="J57" s="27">
        <v>8434189.7919999994</v>
      </c>
      <c r="K57" s="27">
        <f>K64*K46/100</f>
        <v>8476146.1199999992</v>
      </c>
    </row>
    <row r="58" spans="8:16" ht="12.75" customHeight="1" x14ac:dyDescent="0.2">
      <c r="H58" s="16" t="s">
        <v>4</v>
      </c>
      <c r="I58" s="27">
        <f>I64*I47/100</f>
        <v>416805.68800000002</v>
      </c>
      <c r="J58" s="27">
        <v>398591.2</v>
      </c>
      <c r="K58" s="27">
        <f>K64*K47/100</f>
        <v>586810.11600000004</v>
      </c>
    </row>
    <row r="59" spans="8:16" ht="12.75" customHeight="1" x14ac:dyDescent="0.2">
      <c r="H59" s="16" t="s">
        <v>14</v>
      </c>
      <c r="I59" s="27">
        <f>I64*I48/100</f>
        <v>673301.49600000004</v>
      </c>
      <c r="J59" s="27">
        <v>892844.28799999994</v>
      </c>
      <c r="K59" s="27">
        <f>K64*K48/100</f>
        <v>565076.40800000005</v>
      </c>
    </row>
    <row r="60" spans="8:16" ht="12.75" customHeight="1" x14ac:dyDescent="0.2">
      <c r="H60" s="16" t="s">
        <v>8</v>
      </c>
      <c r="I60" s="27">
        <f>I64*I49/100</f>
        <v>913766.31600000011</v>
      </c>
      <c r="J60" s="27">
        <v>908787.9360000001</v>
      </c>
      <c r="K60" s="27">
        <f>K64*K49/100</f>
        <v>1043217.9839999999</v>
      </c>
    </row>
    <row r="61" spans="8:16" ht="12.75" customHeight="1" x14ac:dyDescent="0.2">
      <c r="H61" s="16" t="s">
        <v>7</v>
      </c>
      <c r="I61" s="27">
        <f>I64*I50/100</f>
        <v>1378664.9679999999</v>
      </c>
      <c r="J61" s="27">
        <v>1610308.4479999999</v>
      </c>
      <c r="K61" s="27">
        <f>K64*K50/100</f>
        <v>7237324.7639999995</v>
      </c>
    </row>
    <row r="62" spans="8:16" ht="12.75" customHeight="1" x14ac:dyDescent="0.2">
      <c r="H62" s="16" t="s">
        <v>105</v>
      </c>
      <c r="I62" s="27">
        <f>I64*I51/100</f>
        <v>865673.35200000007</v>
      </c>
      <c r="J62" s="27">
        <v>813126.04799999995</v>
      </c>
      <c r="K62" s="27">
        <f>K64*K51/100</f>
        <v>1021484.2760000001</v>
      </c>
    </row>
    <row r="63" spans="8:16" ht="12.75" customHeight="1" x14ac:dyDescent="0.2">
      <c r="H63" s="16" t="s">
        <v>70</v>
      </c>
      <c r="I63" s="27">
        <f>I64*I52/100</f>
        <v>3510786.372</v>
      </c>
      <c r="J63" s="27">
        <v>2885800.2880000002</v>
      </c>
      <c r="K63" s="27">
        <f>K64*K52/100</f>
        <v>2803648.3319999999</v>
      </c>
    </row>
    <row r="64" spans="8:16" ht="12.75" customHeight="1" x14ac:dyDescent="0.2">
      <c r="H64" s="20" t="s">
        <v>54</v>
      </c>
      <c r="I64" s="71">
        <v>16030988</v>
      </c>
      <c r="J64" s="71">
        <v>15943648</v>
      </c>
      <c r="K64" s="69">
        <v>21733708</v>
      </c>
      <c r="M64" s="76" t="s">
        <v>110</v>
      </c>
    </row>
    <row r="65" spans="9:11" ht="12.75" customHeight="1" x14ac:dyDescent="0.2">
      <c r="I65" s="28">
        <f>SUM(I57:I63)</f>
        <v>16030988</v>
      </c>
      <c r="J65" s="28">
        <v>15943648.000000002</v>
      </c>
      <c r="K65" s="28">
        <f>SUM(K57:K63)</f>
        <v>21733707.999999996</v>
      </c>
    </row>
  </sheetData>
  <phoneticPr fontId="2"/>
  <pageMargins left="0.31496062992125984" right="0.31496062992125984" top="0.39370078740157483" bottom="0.47244094488188981" header="0.51181102362204722" footer="0.51181102362204722"/>
  <pageSetup paperSize="153" scale="200" orientation="portrait" horizontalDpi="1200" verticalDpi="1200" r:id="rId1"/>
  <headerFooter alignWithMargins="0"/>
  <rowBreaks count="1" manualBreakCount="1">
    <brk id="31"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10"/>
  </sheetPr>
  <dimension ref="A1:I26"/>
  <sheetViews>
    <sheetView showGridLines="0" view="pageBreakPreview" zoomScale="190" zoomScaleNormal="115" zoomScaleSheetLayoutView="190" workbookViewId="0">
      <selection activeCell="A13" sqref="A13"/>
    </sheetView>
  </sheetViews>
  <sheetFormatPr defaultColWidth="2.88671875" defaultRowHeight="12.75" customHeight="1" x14ac:dyDescent="0.2"/>
  <cols>
    <col min="1" max="1" width="10.44140625" style="1" customWidth="1"/>
    <col min="2" max="2" width="7" style="1" customWidth="1"/>
    <col min="3" max="3" width="3.77734375" style="1" customWidth="1"/>
    <col min="4" max="4" width="7" style="1" customWidth="1"/>
    <col min="5" max="5" width="3.77734375" style="1" customWidth="1"/>
    <col min="6" max="6" width="7" style="1" customWidth="1"/>
    <col min="7" max="7" width="3.77734375" style="1" customWidth="1"/>
    <col min="8" max="8" width="6.77734375" style="1" customWidth="1"/>
    <col min="9" max="9" width="7" style="1" customWidth="1"/>
    <col min="10" max="10" width="7.33203125" style="1" customWidth="1"/>
    <col min="11" max="11" width="6.6640625" style="1" customWidth="1"/>
    <col min="12" max="12" width="7.21875" style="1" customWidth="1"/>
    <col min="13" max="16384" width="2.88671875" style="1"/>
  </cols>
  <sheetData>
    <row r="1" spans="1:9" ht="17.100000000000001" customHeight="1" x14ac:dyDescent="0.2">
      <c r="A1" s="79" t="s">
        <v>94</v>
      </c>
      <c r="B1" s="80"/>
      <c r="C1" s="80"/>
      <c r="D1" s="80"/>
      <c r="E1" s="80"/>
      <c r="F1" s="80"/>
      <c r="G1" s="80"/>
      <c r="H1" s="7"/>
      <c r="I1" s="7"/>
    </row>
    <row r="2" spans="1:9" ht="12" customHeight="1" x14ac:dyDescent="0.15">
      <c r="A2" s="81"/>
      <c r="B2" s="80"/>
      <c r="C2" s="80"/>
      <c r="D2" s="80"/>
      <c r="E2" s="80"/>
      <c r="F2" s="73"/>
      <c r="G2" s="82" t="s">
        <v>32</v>
      </c>
      <c r="H2" s="7"/>
      <c r="I2" s="7"/>
    </row>
    <row r="3" spans="1:9" ht="21.75" customHeight="1" x14ac:dyDescent="0.2">
      <c r="A3" s="83"/>
      <c r="B3" s="210" t="s">
        <v>117</v>
      </c>
      <c r="C3" s="212"/>
      <c r="D3" s="210" t="s">
        <v>121</v>
      </c>
      <c r="E3" s="211"/>
      <c r="F3" s="210" t="s">
        <v>130</v>
      </c>
      <c r="G3" s="211"/>
      <c r="H3" s="7"/>
      <c r="I3" s="7"/>
    </row>
    <row r="4" spans="1:9" ht="14.25" customHeight="1" x14ac:dyDescent="0.2">
      <c r="A4" s="96" t="s">
        <v>17</v>
      </c>
      <c r="B4" s="97">
        <f>SUM(B5:B17)</f>
        <v>15687398</v>
      </c>
      <c r="C4" s="98">
        <v>100</v>
      </c>
      <c r="D4" s="97">
        <f>SUM(D5:D17)</f>
        <v>15172848</v>
      </c>
      <c r="E4" s="98">
        <v>100</v>
      </c>
      <c r="F4" s="163">
        <f>SUM(F5:F17)</f>
        <v>20680577</v>
      </c>
      <c r="G4" s="164">
        <v>100</v>
      </c>
      <c r="H4" s="7"/>
      <c r="I4" s="7"/>
    </row>
    <row r="5" spans="1:9" ht="14.25" customHeight="1" x14ac:dyDescent="0.2">
      <c r="A5" s="99" t="s">
        <v>18</v>
      </c>
      <c r="B5" s="100">
        <v>126870</v>
      </c>
      <c r="C5" s="101">
        <v>0.8</v>
      </c>
      <c r="D5" s="100">
        <v>121725</v>
      </c>
      <c r="E5" s="101">
        <v>0.8</v>
      </c>
      <c r="F5" s="165">
        <v>121349</v>
      </c>
      <c r="G5" s="166">
        <v>0.6</v>
      </c>
      <c r="H5" s="7"/>
      <c r="I5" s="7"/>
    </row>
    <row r="6" spans="1:9" ht="14.25" customHeight="1" x14ac:dyDescent="0.2">
      <c r="A6" s="99" t="s">
        <v>19</v>
      </c>
      <c r="B6" s="100">
        <v>3245234</v>
      </c>
      <c r="C6" s="101">
        <v>20.7</v>
      </c>
      <c r="D6" s="100">
        <v>2660136</v>
      </c>
      <c r="E6" s="101">
        <v>17.5</v>
      </c>
      <c r="F6" s="165">
        <v>7722380</v>
      </c>
      <c r="G6" s="166">
        <v>37.299999999999997</v>
      </c>
      <c r="H6" s="7"/>
      <c r="I6" s="7"/>
    </row>
    <row r="7" spans="1:9" ht="14.25" customHeight="1" x14ac:dyDescent="0.2">
      <c r="A7" s="99" t="s">
        <v>20</v>
      </c>
      <c r="B7" s="100">
        <v>5499606</v>
      </c>
      <c r="C7" s="101">
        <v>35.1</v>
      </c>
      <c r="D7" s="100">
        <v>5732365</v>
      </c>
      <c r="E7" s="101">
        <v>37.799999999999997</v>
      </c>
      <c r="F7" s="165">
        <v>5945902</v>
      </c>
      <c r="G7" s="166">
        <v>28.8</v>
      </c>
      <c r="H7" s="7"/>
      <c r="I7" s="7"/>
    </row>
    <row r="8" spans="1:9" ht="14.25" customHeight="1" x14ac:dyDescent="0.2">
      <c r="A8" s="99" t="s">
        <v>21</v>
      </c>
      <c r="B8" s="100">
        <v>1256866</v>
      </c>
      <c r="C8" s="101">
        <v>8</v>
      </c>
      <c r="D8" s="100">
        <v>1002641</v>
      </c>
      <c r="E8" s="101">
        <v>6.6</v>
      </c>
      <c r="F8" s="165">
        <v>1122749</v>
      </c>
      <c r="G8" s="166">
        <v>5.4</v>
      </c>
      <c r="H8" s="7"/>
      <c r="I8" s="7"/>
    </row>
    <row r="9" spans="1:9" ht="14.25" customHeight="1" x14ac:dyDescent="0.2">
      <c r="A9" s="99" t="s">
        <v>22</v>
      </c>
      <c r="B9" s="100">
        <v>23080</v>
      </c>
      <c r="C9" s="101">
        <v>0.1</v>
      </c>
      <c r="D9" s="100">
        <v>23366</v>
      </c>
      <c r="E9" s="101">
        <v>0.2</v>
      </c>
      <c r="F9" s="165">
        <v>50821</v>
      </c>
      <c r="G9" s="166">
        <v>0.2</v>
      </c>
      <c r="H9" s="7"/>
      <c r="I9" s="7"/>
    </row>
    <row r="10" spans="1:9" ht="14.25" customHeight="1" x14ac:dyDescent="0.2">
      <c r="A10" s="99" t="s">
        <v>23</v>
      </c>
      <c r="B10" s="100">
        <v>182005</v>
      </c>
      <c r="C10" s="101">
        <v>1.2</v>
      </c>
      <c r="D10" s="100">
        <v>227466</v>
      </c>
      <c r="E10" s="101">
        <v>1.5</v>
      </c>
      <c r="F10" s="165">
        <v>204768</v>
      </c>
      <c r="G10" s="166">
        <v>1</v>
      </c>
      <c r="H10" s="7"/>
      <c r="I10" s="7"/>
    </row>
    <row r="11" spans="1:9" ht="14.25" customHeight="1" x14ac:dyDescent="0.2">
      <c r="A11" s="99" t="s">
        <v>24</v>
      </c>
      <c r="B11" s="100">
        <v>113939</v>
      </c>
      <c r="C11" s="101">
        <v>0.7</v>
      </c>
      <c r="D11" s="100">
        <v>174057</v>
      </c>
      <c r="E11" s="101">
        <v>1.1000000000000001</v>
      </c>
      <c r="F11" s="165">
        <v>346485</v>
      </c>
      <c r="G11" s="166">
        <v>1.7</v>
      </c>
      <c r="H11" s="7"/>
      <c r="I11" s="7"/>
    </row>
    <row r="12" spans="1:9" ht="14.25" customHeight="1" x14ac:dyDescent="0.2">
      <c r="A12" s="99" t="s">
        <v>25</v>
      </c>
      <c r="B12" s="100">
        <v>1843748</v>
      </c>
      <c r="C12" s="101">
        <v>11.8</v>
      </c>
      <c r="D12" s="100">
        <v>1839340</v>
      </c>
      <c r="E12" s="101">
        <v>12.1</v>
      </c>
      <c r="F12" s="165">
        <v>1780116</v>
      </c>
      <c r="G12" s="166">
        <v>8.6</v>
      </c>
      <c r="H12" s="7"/>
      <c r="I12" s="7"/>
    </row>
    <row r="13" spans="1:9" ht="14.25" customHeight="1" x14ac:dyDescent="0.2">
      <c r="A13" s="99" t="s">
        <v>26</v>
      </c>
      <c r="B13" s="100">
        <v>688133</v>
      </c>
      <c r="C13" s="101">
        <v>4.4000000000000004</v>
      </c>
      <c r="D13" s="100">
        <v>647348</v>
      </c>
      <c r="E13" s="101">
        <v>4.3</v>
      </c>
      <c r="F13" s="165">
        <v>701382</v>
      </c>
      <c r="G13" s="166">
        <v>3.4</v>
      </c>
      <c r="H13" s="7"/>
      <c r="I13" s="7"/>
    </row>
    <row r="14" spans="1:9" ht="14.25" customHeight="1" x14ac:dyDescent="0.2">
      <c r="A14" s="99" t="s">
        <v>27</v>
      </c>
      <c r="B14" s="100">
        <v>1683594</v>
      </c>
      <c r="C14" s="101">
        <v>10.7</v>
      </c>
      <c r="D14" s="100">
        <v>1835688</v>
      </c>
      <c r="E14" s="101">
        <v>12.1</v>
      </c>
      <c r="F14" s="165">
        <v>1879012</v>
      </c>
      <c r="G14" s="166">
        <v>9.1</v>
      </c>
      <c r="H14" s="7"/>
      <c r="I14" s="7"/>
    </row>
    <row r="15" spans="1:9" ht="14.25" customHeight="1" x14ac:dyDescent="0.2">
      <c r="A15" s="99" t="s">
        <v>28</v>
      </c>
      <c r="B15" s="100">
        <v>18812</v>
      </c>
      <c r="C15" s="101">
        <v>0.1</v>
      </c>
      <c r="D15" s="100">
        <v>26440</v>
      </c>
      <c r="E15" s="101">
        <v>0.2</v>
      </c>
      <c r="F15" s="165">
        <v>0</v>
      </c>
      <c r="G15" s="181" t="s">
        <v>142</v>
      </c>
      <c r="H15" s="7"/>
      <c r="I15" s="7"/>
    </row>
    <row r="16" spans="1:9" ht="14.25" customHeight="1" x14ac:dyDescent="0.2">
      <c r="A16" s="99" t="s">
        <v>29</v>
      </c>
      <c r="B16" s="100">
        <v>957993</v>
      </c>
      <c r="C16" s="101">
        <v>6.1</v>
      </c>
      <c r="D16" s="100">
        <v>882276</v>
      </c>
      <c r="E16" s="101">
        <v>5.8</v>
      </c>
      <c r="F16" s="165">
        <v>805613</v>
      </c>
      <c r="G16" s="166">
        <v>3.9</v>
      </c>
      <c r="H16" s="7"/>
      <c r="I16" s="7"/>
    </row>
    <row r="17" spans="1:9" ht="14.25" customHeight="1" x14ac:dyDescent="0.2">
      <c r="A17" s="102" t="s">
        <v>30</v>
      </c>
      <c r="B17" s="103">
        <v>47518</v>
      </c>
      <c r="C17" s="104">
        <v>0.3</v>
      </c>
      <c r="D17" s="103">
        <v>0</v>
      </c>
      <c r="E17" s="155" t="s">
        <v>100</v>
      </c>
      <c r="F17" s="167">
        <v>0</v>
      </c>
      <c r="G17" s="198" t="s">
        <v>142</v>
      </c>
      <c r="H17" s="7"/>
      <c r="I17" s="7"/>
    </row>
    <row r="18" spans="1:9" ht="12" customHeight="1" x14ac:dyDescent="0.15">
      <c r="A18" s="105"/>
      <c r="B18" s="94"/>
      <c r="C18" s="94"/>
      <c r="D18" s="94"/>
      <c r="E18" s="94"/>
      <c r="F18" s="73"/>
      <c r="G18" s="95" t="s">
        <v>16</v>
      </c>
      <c r="H18" s="7"/>
      <c r="I18" s="7"/>
    </row>
    <row r="19" spans="1:9" ht="12.75" customHeight="1" x14ac:dyDescent="0.15">
      <c r="A19" s="11"/>
      <c r="B19" s="10"/>
      <c r="C19" s="10"/>
      <c r="D19" s="10"/>
      <c r="E19" s="10"/>
      <c r="F19" s="10"/>
      <c r="H19" s="7"/>
      <c r="I19" s="7"/>
    </row>
    <row r="20" spans="1:9" ht="12.75" customHeight="1" x14ac:dyDescent="0.2">
      <c r="H20" s="7"/>
      <c r="I20" s="7"/>
    </row>
    <row r="21" spans="1:9" ht="12.75" customHeight="1" x14ac:dyDescent="0.2">
      <c r="H21" s="7"/>
      <c r="I21" s="7"/>
    </row>
    <row r="22" spans="1:9" ht="12.75" customHeight="1" x14ac:dyDescent="0.2">
      <c r="H22" s="7"/>
      <c r="I22" s="7"/>
    </row>
    <row r="23" spans="1:9" ht="12.75" customHeight="1" x14ac:dyDescent="0.2">
      <c r="H23" s="7"/>
      <c r="I23" s="7"/>
    </row>
    <row r="24" spans="1:9" ht="12.75" customHeight="1" x14ac:dyDescent="0.2">
      <c r="H24" s="7"/>
      <c r="I24" s="7"/>
    </row>
    <row r="25" spans="1:9" ht="6.9" customHeight="1" x14ac:dyDescent="0.2"/>
    <row r="26" spans="1:9" ht="17.100000000000001" customHeight="1" x14ac:dyDescent="0.2"/>
  </sheetData>
  <mergeCells count="3">
    <mergeCell ref="F3:G3"/>
    <mergeCell ref="B3:C3"/>
    <mergeCell ref="D3:E3"/>
  </mergeCells>
  <phoneticPr fontId="2"/>
  <pageMargins left="0.31496062992125984" right="0.31496062992125984" top="0.39370078740157483" bottom="0.47244094488188981" header="0.51181102362204722" footer="0.51181102362204722"/>
  <pageSetup paperSize="153" scale="200"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indexed="10"/>
  </sheetPr>
  <dimension ref="A1:R29"/>
  <sheetViews>
    <sheetView showGridLines="0" view="pageBreakPreview" topLeftCell="A5" zoomScale="160" zoomScaleNormal="85" zoomScaleSheetLayoutView="160" workbookViewId="0">
      <selection activeCell="AE47" sqref="AE47"/>
    </sheetView>
  </sheetViews>
  <sheetFormatPr defaultColWidth="2.88671875" defaultRowHeight="12.75" customHeight="1" x14ac:dyDescent="0.2"/>
  <cols>
    <col min="1" max="1" width="11.6640625" style="1" customWidth="1"/>
    <col min="2" max="2" width="7.109375" style="1" customWidth="1"/>
    <col min="3" max="3" width="4.109375" style="1" customWidth="1"/>
    <col min="4" max="4" width="7.109375" style="1" customWidth="1"/>
    <col min="5" max="5" width="4.109375" style="1" customWidth="1"/>
    <col min="6" max="6" width="7.109375" style="1" customWidth="1"/>
    <col min="7" max="7" width="4.109375" style="1" customWidth="1"/>
    <col min="8" max="8" width="9.21875" style="1" customWidth="1"/>
    <col min="9" max="9" width="10.44140625" style="1" customWidth="1"/>
    <col min="10" max="11" width="9.21875" style="1" customWidth="1"/>
    <col min="12" max="12" width="6.33203125" style="1" customWidth="1"/>
    <col min="13" max="13" width="8.77734375" style="1" customWidth="1"/>
    <col min="14" max="16" width="4.33203125" style="1" customWidth="1"/>
    <col min="17" max="16384" width="2.88671875" style="1"/>
  </cols>
  <sheetData>
    <row r="1" spans="1:18" ht="12.75" customHeight="1" x14ac:dyDescent="0.2">
      <c r="A1" s="16"/>
      <c r="B1" s="14"/>
      <c r="C1" s="17"/>
      <c r="D1" s="12"/>
      <c r="E1" s="17"/>
      <c r="F1" s="12"/>
      <c r="G1" s="17"/>
      <c r="H1" s="2"/>
      <c r="I1" s="3"/>
      <c r="J1" s="3"/>
      <c r="K1" s="3"/>
    </row>
    <row r="2" spans="1:18" ht="12.75" customHeight="1" x14ac:dyDescent="0.2">
      <c r="A2" s="16"/>
      <c r="B2" s="14"/>
      <c r="C2" s="17"/>
      <c r="D2" s="12"/>
      <c r="E2" s="17"/>
      <c r="F2" s="12"/>
      <c r="G2" s="17"/>
      <c r="H2" s="2"/>
      <c r="I2" s="3"/>
      <c r="J2" s="3"/>
      <c r="K2" s="3"/>
      <c r="L2" s="14"/>
      <c r="M2" s="14"/>
    </row>
    <row r="3" spans="1:18" ht="12.75" customHeight="1" x14ac:dyDescent="0.2">
      <c r="A3" s="16"/>
      <c r="B3" s="14"/>
      <c r="C3" s="17"/>
      <c r="D3" s="12"/>
      <c r="E3" s="17"/>
      <c r="F3" s="12"/>
      <c r="G3" s="17"/>
      <c r="H3" s="16"/>
      <c r="I3" s="14"/>
      <c r="J3" s="14"/>
      <c r="K3" s="14"/>
      <c r="L3" s="14"/>
      <c r="M3" s="14"/>
    </row>
    <row r="4" spans="1:18" ht="12.75" customHeight="1" x14ac:dyDescent="0.2">
      <c r="A4" s="16"/>
      <c r="B4" s="14"/>
      <c r="C4" s="17"/>
      <c r="D4" s="12"/>
      <c r="E4" s="17"/>
      <c r="F4" s="12"/>
      <c r="G4" s="17"/>
      <c r="H4" s="16"/>
      <c r="I4" s="14"/>
      <c r="J4" s="14"/>
      <c r="K4" s="14"/>
      <c r="L4" s="14"/>
      <c r="M4" s="16"/>
      <c r="N4" s="2" t="s">
        <v>136</v>
      </c>
      <c r="O4" s="2" t="s">
        <v>122</v>
      </c>
      <c r="P4" s="2">
        <v>2</v>
      </c>
    </row>
    <row r="5" spans="1:18" ht="12.75" customHeight="1" x14ac:dyDescent="0.2">
      <c r="A5" s="16"/>
      <c r="B5" s="14"/>
      <c r="C5" s="17"/>
      <c r="D5" s="12"/>
      <c r="E5" s="17"/>
      <c r="F5" s="12"/>
      <c r="G5" s="17"/>
      <c r="H5" s="16"/>
      <c r="I5" s="14"/>
      <c r="J5" s="14"/>
      <c r="K5" s="14"/>
      <c r="M5" s="15" t="s">
        <v>27</v>
      </c>
      <c r="N5" s="42">
        <f>I19/100000</f>
        <v>16.78551586</v>
      </c>
      <c r="O5" s="42">
        <f>J19/100000</f>
        <v>18.359146079999999</v>
      </c>
      <c r="P5" s="42">
        <f>K19/100000</f>
        <v>18.819325070000001</v>
      </c>
      <c r="Q5" s="40"/>
    </row>
    <row r="6" spans="1:18" ht="12.75" customHeight="1" x14ac:dyDescent="0.2">
      <c r="A6" s="16"/>
      <c r="B6" s="14"/>
      <c r="C6" s="17"/>
      <c r="D6" s="12"/>
      <c r="E6" s="17"/>
      <c r="F6" s="12"/>
      <c r="G6" s="17"/>
      <c r="H6" s="16"/>
      <c r="I6" s="2" t="s">
        <v>134</v>
      </c>
      <c r="J6" s="2" t="s">
        <v>122</v>
      </c>
      <c r="K6" s="2">
        <v>2</v>
      </c>
      <c r="M6" s="15" t="s">
        <v>19</v>
      </c>
      <c r="N6" s="42">
        <f t="shared" ref="N6:P6" si="0">I20/100000</f>
        <v>32.472913859999991</v>
      </c>
      <c r="O6" s="42">
        <f t="shared" si="0"/>
        <v>26.552484</v>
      </c>
      <c r="P6" s="42">
        <f t="shared" si="0"/>
        <v>77.138552209999986</v>
      </c>
      <c r="Q6" s="40"/>
    </row>
    <row r="7" spans="1:18" ht="12.75" customHeight="1" x14ac:dyDescent="0.2">
      <c r="A7" s="16"/>
      <c r="B7" s="14"/>
      <c r="C7" s="17"/>
      <c r="D7" s="12"/>
      <c r="E7" s="17"/>
      <c r="F7" s="12"/>
      <c r="G7" s="17"/>
      <c r="H7" s="30" t="s">
        <v>27</v>
      </c>
      <c r="I7" s="70">
        <v>10.7</v>
      </c>
      <c r="J7" s="70">
        <v>12.1</v>
      </c>
      <c r="K7" s="68">
        <v>9.1</v>
      </c>
      <c r="M7" s="15" t="s">
        <v>20</v>
      </c>
      <c r="N7" s="42">
        <f t="shared" ref="N7:P13" si="1">I21/100000</f>
        <v>55.062766980000006</v>
      </c>
      <c r="O7" s="42">
        <f t="shared" si="1"/>
        <v>57.353365439999997</v>
      </c>
      <c r="P7" s="42">
        <f t="shared" si="1"/>
        <v>59.560061759999996</v>
      </c>
      <c r="Q7" s="40"/>
    </row>
    <row r="8" spans="1:18" ht="12.75" customHeight="1" x14ac:dyDescent="0.2">
      <c r="A8" s="16"/>
      <c r="B8" s="14"/>
      <c r="C8" s="17"/>
      <c r="D8" s="12"/>
      <c r="E8" s="17"/>
      <c r="F8" s="12"/>
      <c r="G8" s="17"/>
      <c r="H8" s="30" t="s">
        <v>19</v>
      </c>
      <c r="I8" s="70">
        <v>20.7</v>
      </c>
      <c r="J8" s="70">
        <v>17.5</v>
      </c>
      <c r="K8" s="68">
        <v>37.299999999999997</v>
      </c>
      <c r="M8" s="15" t="s">
        <v>25</v>
      </c>
      <c r="N8" s="42">
        <f t="shared" si="1"/>
        <v>18.51112964</v>
      </c>
      <c r="O8" s="42">
        <f t="shared" si="1"/>
        <v>18.359146079999999</v>
      </c>
      <c r="P8" s="42">
        <f t="shared" si="1"/>
        <v>17.785296219999999</v>
      </c>
      <c r="Q8" s="40"/>
    </row>
    <row r="9" spans="1:18" ht="12.75" customHeight="1" x14ac:dyDescent="0.15">
      <c r="A9" s="11"/>
      <c r="B9" s="10"/>
      <c r="C9" s="10"/>
      <c r="D9" s="10"/>
      <c r="E9" s="10"/>
      <c r="F9" s="10"/>
      <c r="H9" s="30" t="s">
        <v>20</v>
      </c>
      <c r="I9" s="70">
        <v>35.1</v>
      </c>
      <c r="J9" s="70">
        <v>37.799999999999997</v>
      </c>
      <c r="K9" s="68">
        <v>28.8</v>
      </c>
      <c r="M9" s="15" t="s">
        <v>23</v>
      </c>
      <c r="N9" s="42">
        <f t="shared" si="1"/>
        <v>1.8824877599999998</v>
      </c>
      <c r="O9" s="42">
        <f t="shared" si="1"/>
        <v>2.2759271999999999</v>
      </c>
      <c r="P9" s="42">
        <f t="shared" si="1"/>
        <v>2.0680576999999998</v>
      </c>
      <c r="Q9" s="41"/>
      <c r="R9" s="19"/>
    </row>
    <row r="10" spans="1:18" ht="12.75" customHeight="1" x14ac:dyDescent="0.2">
      <c r="H10" s="30" t="s">
        <v>25</v>
      </c>
      <c r="I10" s="70">
        <v>11.8</v>
      </c>
      <c r="J10" s="70">
        <v>12.1</v>
      </c>
      <c r="K10" s="68">
        <v>8.6</v>
      </c>
      <c r="M10" s="15" t="s">
        <v>29</v>
      </c>
      <c r="N10" s="42">
        <f t="shared" si="1"/>
        <v>9.5693127799999989</v>
      </c>
      <c r="O10" s="42">
        <f t="shared" si="1"/>
        <v>8.8002518399999996</v>
      </c>
      <c r="P10" s="42">
        <f t="shared" si="1"/>
        <v>8.0654250300000001</v>
      </c>
      <c r="Q10" s="40"/>
    </row>
    <row r="11" spans="1:18" ht="12.75" customHeight="1" x14ac:dyDescent="0.2">
      <c r="H11" s="30" t="s">
        <v>23</v>
      </c>
      <c r="I11" s="70">
        <v>1.2</v>
      </c>
      <c r="J11" s="70">
        <v>1.5</v>
      </c>
      <c r="K11" s="68">
        <v>1</v>
      </c>
      <c r="M11" s="15" t="s">
        <v>21</v>
      </c>
      <c r="N11" s="42">
        <f t="shared" si="1"/>
        <v>12.549918400000001</v>
      </c>
      <c r="O11" s="42">
        <f t="shared" si="1"/>
        <v>10.01407968</v>
      </c>
      <c r="P11" s="42">
        <f t="shared" si="1"/>
        <v>11.167511580000001</v>
      </c>
      <c r="Q11" s="40"/>
    </row>
    <row r="12" spans="1:18" ht="17.100000000000001" customHeight="1" x14ac:dyDescent="0.2">
      <c r="H12" s="30" t="s">
        <v>29</v>
      </c>
      <c r="I12" s="70">
        <v>6.1</v>
      </c>
      <c r="J12" s="70">
        <v>5.8</v>
      </c>
      <c r="K12" s="68">
        <v>3.9</v>
      </c>
      <c r="M12" s="15" t="s">
        <v>70</v>
      </c>
      <c r="N12" s="42">
        <f t="shared" si="1"/>
        <v>10.039934720000002</v>
      </c>
      <c r="O12" s="42">
        <f t="shared" si="1"/>
        <v>10.01407968</v>
      </c>
      <c r="P12" s="42">
        <f t="shared" si="1"/>
        <v>12.201540430000001</v>
      </c>
      <c r="Q12" s="40"/>
    </row>
    <row r="13" spans="1:18" ht="12.75" customHeight="1" x14ac:dyDescent="0.2">
      <c r="H13" s="30" t="s">
        <v>21</v>
      </c>
      <c r="I13" s="70">
        <v>8</v>
      </c>
      <c r="J13" s="70">
        <v>6.6</v>
      </c>
      <c r="K13" s="68">
        <v>5.4</v>
      </c>
      <c r="M13" s="20" t="s">
        <v>54</v>
      </c>
      <c r="N13" s="42">
        <f t="shared" si="1"/>
        <v>156.87397999999999</v>
      </c>
      <c r="O13" s="42">
        <f t="shared" si="1"/>
        <v>151.72847999999999</v>
      </c>
      <c r="P13" s="42">
        <f t="shared" si="1"/>
        <v>206.80577</v>
      </c>
      <c r="Q13" s="40"/>
    </row>
    <row r="14" spans="1:18" ht="12.75" customHeight="1" x14ac:dyDescent="0.2">
      <c r="H14" s="30" t="s">
        <v>70</v>
      </c>
      <c r="I14" s="70">
        <v>6.4</v>
      </c>
      <c r="J14" s="70">
        <v>6.6</v>
      </c>
      <c r="K14" s="68">
        <v>5.9</v>
      </c>
    </row>
    <row r="15" spans="1:18" ht="12.75" customHeight="1" x14ac:dyDescent="0.2">
      <c r="H15" s="20" t="s">
        <v>54</v>
      </c>
      <c r="I15" s="72">
        <f>SUM(I7:I14)</f>
        <v>100</v>
      </c>
      <c r="J15" s="72">
        <v>99.999999999999986</v>
      </c>
      <c r="K15" s="21">
        <f>SUM(K7:K14)</f>
        <v>100.00000000000001</v>
      </c>
      <c r="M15" s="76" t="s">
        <v>113</v>
      </c>
    </row>
    <row r="16" spans="1:18" ht="12.75" customHeight="1" x14ac:dyDescent="0.2">
      <c r="H16" s="6"/>
      <c r="I16" s="73"/>
      <c r="J16" s="73"/>
    </row>
    <row r="17" spans="8:13" ht="12.75" customHeight="1" x14ac:dyDescent="0.2">
      <c r="H17" s="6"/>
      <c r="I17" s="73"/>
      <c r="J17" s="73"/>
    </row>
    <row r="18" spans="8:13" ht="12.75" customHeight="1" x14ac:dyDescent="0.2">
      <c r="H18" s="16" t="s">
        <v>55</v>
      </c>
      <c r="I18" s="74" t="s">
        <v>135</v>
      </c>
      <c r="J18" s="74" t="s">
        <v>122</v>
      </c>
      <c r="K18" s="2">
        <v>2</v>
      </c>
    </row>
    <row r="19" spans="8:13" ht="12.75" customHeight="1" x14ac:dyDescent="0.2">
      <c r="H19" s="30" t="s">
        <v>27</v>
      </c>
      <c r="I19" s="75">
        <f>I28*I7/100</f>
        <v>1678551.5859999999</v>
      </c>
      <c r="J19" s="75">
        <v>1835914.608</v>
      </c>
      <c r="K19" s="27">
        <f>K28*K7/100</f>
        <v>1881932.507</v>
      </c>
    </row>
    <row r="20" spans="8:13" ht="12.75" customHeight="1" x14ac:dyDescent="0.2">
      <c r="H20" s="30" t="s">
        <v>19</v>
      </c>
      <c r="I20" s="75">
        <f>I28*I8/100</f>
        <v>3247291.3859999995</v>
      </c>
      <c r="J20" s="75">
        <v>2655248.4</v>
      </c>
      <c r="K20" s="27">
        <f>K28*K8/100</f>
        <v>7713855.220999999</v>
      </c>
    </row>
    <row r="21" spans="8:13" ht="12.75" customHeight="1" x14ac:dyDescent="0.2">
      <c r="H21" s="30" t="s">
        <v>20</v>
      </c>
      <c r="I21" s="75">
        <f>I28*I9/100</f>
        <v>5506276.6980000008</v>
      </c>
      <c r="J21" s="75">
        <v>5735336.5439999998</v>
      </c>
      <c r="K21" s="27">
        <f>K28*K9/100</f>
        <v>5956006.176</v>
      </c>
    </row>
    <row r="22" spans="8:13" ht="12.75" customHeight="1" x14ac:dyDescent="0.2">
      <c r="H22" s="30" t="s">
        <v>25</v>
      </c>
      <c r="I22" s="75">
        <f>I28*I10/100</f>
        <v>1851112.9640000002</v>
      </c>
      <c r="J22" s="75">
        <v>1835914.6079999998</v>
      </c>
      <c r="K22" s="27">
        <f>K28*K10/100</f>
        <v>1778529.622</v>
      </c>
    </row>
    <row r="23" spans="8:13" ht="12.75" customHeight="1" x14ac:dyDescent="0.2">
      <c r="H23" s="30" t="s">
        <v>23</v>
      </c>
      <c r="I23" s="75">
        <f>I28*I11/100</f>
        <v>188248.77599999998</v>
      </c>
      <c r="J23" s="75">
        <v>227592.72</v>
      </c>
      <c r="K23" s="27">
        <f>K28*K11/100</f>
        <v>206805.77</v>
      </c>
    </row>
    <row r="24" spans="8:13" ht="12.75" customHeight="1" x14ac:dyDescent="0.2">
      <c r="H24" s="30" t="s">
        <v>29</v>
      </c>
      <c r="I24" s="75">
        <f>I28*I12/100</f>
        <v>956931.27799999993</v>
      </c>
      <c r="J24" s="75">
        <v>880025.18399999989</v>
      </c>
      <c r="K24" s="27">
        <f>K28*K12/100</f>
        <v>806542.50300000003</v>
      </c>
    </row>
    <row r="25" spans="8:13" ht="12.75" customHeight="1" x14ac:dyDescent="0.2">
      <c r="H25" s="30" t="s">
        <v>21</v>
      </c>
      <c r="I25" s="71">
        <f>I28*I13/100</f>
        <v>1254991.8400000001</v>
      </c>
      <c r="J25" s="71">
        <v>1001407.968</v>
      </c>
      <c r="K25" s="28">
        <f>K28*K13/100</f>
        <v>1116751.1580000001</v>
      </c>
    </row>
    <row r="26" spans="8:13" ht="12.75" customHeight="1" x14ac:dyDescent="0.2">
      <c r="H26" s="30" t="s">
        <v>70</v>
      </c>
      <c r="I26" s="71">
        <f>I28*I14/100</f>
        <v>1003993.4720000001</v>
      </c>
      <c r="J26" s="71">
        <v>1001407.968</v>
      </c>
      <c r="K26" s="28">
        <f>K28*K14/100</f>
        <v>1220154.0430000001</v>
      </c>
    </row>
    <row r="27" spans="8:13" ht="12.75" customHeight="1" x14ac:dyDescent="0.2">
      <c r="H27" s="20" t="s">
        <v>54</v>
      </c>
      <c r="I27" s="71">
        <f>SUM(I19:I26)</f>
        <v>15687398</v>
      </c>
      <c r="J27" s="71">
        <v>15172848</v>
      </c>
      <c r="K27" s="28">
        <f>SUM(K19:K26)</f>
        <v>20680577</v>
      </c>
    </row>
    <row r="28" spans="8:13" ht="12.75" customHeight="1" x14ac:dyDescent="0.2">
      <c r="I28" s="71">
        <v>15687398</v>
      </c>
      <c r="J28" s="71">
        <v>15172848</v>
      </c>
      <c r="K28" s="69">
        <v>20680577</v>
      </c>
      <c r="M28" s="76" t="s">
        <v>112</v>
      </c>
    </row>
    <row r="29" spans="8:13" ht="12.75" customHeight="1" x14ac:dyDescent="0.2">
      <c r="I29" s="73"/>
      <c r="M29" s="76"/>
    </row>
  </sheetData>
  <phoneticPr fontId="2"/>
  <pageMargins left="0.31496062992125984" right="0.31496062992125984" top="0.39370078740157483" bottom="0.47244094488188981" header="0.51181102362204722" footer="0.51181102362204722"/>
  <pageSetup paperSize="153" scale="200"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indexed="10"/>
  </sheetPr>
  <dimension ref="A1:I34"/>
  <sheetViews>
    <sheetView showGridLines="0" view="pageBreakPreview" zoomScale="220" zoomScaleNormal="130" zoomScaleSheetLayoutView="220" workbookViewId="0">
      <selection activeCell="H6" sqref="H6"/>
    </sheetView>
  </sheetViews>
  <sheetFormatPr defaultColWidth="2.88671875" defaultRowHeight="12.75" customHeight="1" x14ac:dyDescent="0.2"/>
  <cols>
    <col min="1" max="2" width="2.6640625" style="1" customWidth="1"/>
    <col min="3" max="3" width="7.44140625" style="1" customWidth="1"/>
    <col min="4" max="4" width="8.77734375" style="1" customWidth="1"/>
    <col min="5" max="7" width="7.109375" style="1" customWidth="1"/>
    <col min="8" max="8" width="6.77734375" style="1" customWidth="1"/>
    <col min="9" max="9" width="7" style="1" customWidth="1"/>
    <col min="10" max="10" width="7.33203125" style="1" customWidth="1"/>
    <col min="11" max="11" width="6.6640625" style="1" customWidth="1"/>
    <col min="12" max="12" width="7.21875" style="1" customWidth="1"/>
    <col min="13" max="16384" width="2.88671875" style="1"/>
  </cols>
  <sheetData>
    <row r="1" spans="1:9" ht="17.100000000000001" customHeight="1" x14ac:dyDescent="0.15">
      <c r="A1" s="79" t="s">
        <v>40</v>
      </c>
      <c r="B1" s="81"/>
      <c r="C1" s="80"/>
      <c r="D1" s="80"/>
      <c r="E1" s="80"/>
      <c r="F1" s="80"/>
      <c r="G1" s="80"/>
      <c r="H1" s="7"/>
      <c r="I1" s="7"/>
    </row>
    <row r="2" spans="1:9" ht="12" customHeight="1" x14ac:dyDescent="0.15">
      <c r="A2" s="81"/>
      <c r="B2" s="81"/>
      <c r="C2" s="80"/>
      <c r="D2" s="80"/>
      <c r="E2" s="80"/>
      <c r="F2" s="80"/>
      <c r="G2" s="82" t="s">
        <v>41</v>
      </c>
      <c r="H2" s="7"/>
      <c r="I2" s="7"/>
    </row>
    <row r="3" spans="1:9" ht="23.25" customHeight="1" x14ac:dyDescent="0.2">
      <c r="A3" s="106" t="s">
        <v>65</v>
      </c>
      <c r="B3" s="107" t="s">
        <v>42</v>
      </c>
      <c r="C3" s="210" t="s">
        <v>43</v>
      </c>
      <c r="D3" s="212"/>
      <c r="E3" s="108" t="s">
        <v>135</v>
      </c>
      <c r="F3" s="108" t="s">
        <v>122</v>
      </c>
      <c r="G3" s="108">
        <v>2</v>
      </c>
      <c r="H3" s="7"/>
      <c r="I3" s="7"/>
    </row>
    <row r="4" spans="1:9" ht="15" customHeight="1" x14ac:dyDescent="0.2">
      <c r="A4" s="213" t="s">
        <v>77</v>
      </c>
      <c r="B4" s="213" t="s">
        <v>80</v>
      </c>
      <c r="C4" s="218" t="s">
        <v>44</v>
      </c>
      <c r="D4" s="219"/>
      <c r="E4" s="109">
        <v>4663561</v>
      </c>
      <c r="F4" s="157">
        <v>4531337</v>
      </c>
      <c r="G4" s="157">
        <v>4377936</v>
      </c>
      <c r="H4" s="7"/>
      <c r="I4" s="7"/>
    </row>
    <row r="5" spans="1:9" ht="15" customHeight="1" x14ac:dyDescent="0.2">
      <c r="A5" s="214"/>
      <c r="B5" s="214"/>
      <c r="C5" s="216" t="s">
        <v>45</v>
      </c>
      <c r="D5" s="217"/>
      <c r="E5" s="110">
        <v>47653</v>
      </c>
      <c r="F5" s="158">
        <v>28008</v>
      </c>
      <c r="G5" s="158">
        <v>65292</v>
      </c>
      <c r="H5" s="7"/>
      <c r="I5" s="7"/>
    </row>
    <row r="6" spans="1:9" ht="15" customHeight="1" x14ac:dyDescent="0.2">
      <c r="A6" s="214"/>
      <c r="B6" s="214"/>
      <c r="C6" s="216" t="s">
        <v>79</v>
      </c>
      <c r="D6" s="222"/>
      <c r="E6" s="110">
        <v>612555</v>
      </c>
      <c r="F6" s="158">
        <v>640682</v>
      </c>
      <c r="G6" s="158">
        <v>721879</v>
      </c>
      <c r="H6" s="7"/>
      <c r="I6" s="7"/>
    </row>
    <row r="7" spans="1:9" ht="15" customHeight="1" x14ac:dyDescent="0.2">
      <c r="A7" s="214"/>
      <c r="B7" s="214"/>
      <c r="C7" s="216" t="s">
        <v>46</v>
      </c>
      <c r="D7" s="217"/>
      <c r="E7" s="110">
        <v>1381660</v>
      </c>
      <c r="F7" s="161" t="s">
        <v>100</v>
      </c>
      <c r="G7" s="161" t="s">
        <v>141</v>
      </c>
      <c r="H7" s="7"/>
      <c r="I7" s="7"/>
    </row>
    <row r="8" spans="1:9" ht="15" customHeight="1" x14ac:dyDescent="0.2">
      <c r="A8" s="214"/>
      <c r="B8" s="215"/>
      <c r="C8" s="223" t="s">
        <v>96</v>
      </c>
      <c r="D8" s="224"/>
      <c r="E8" s="111">
        <f>SUM(E4:E7)</f>
        <v>6705429</v>
      </c>
      <c r="F8" s="159">
        <f>SUM(F4:F7)</f>
        <v>5200027</v>
      </c>
      <c r="G8" s="159">
        <f>SUM(G4:G7)</f>
        <v>5165107</v>
      </c>
      <c r="H8" s="7"/>
      <c r="I8" s="7"/>
    </row>
    <row r="9" spans="1:9" ht="15" customHeight="1" x14ac:dyDescent="0.2">
      <c r="A9" s="214"/>
      <c r="B9" s="213" t="s">
        <v>51</v>
      </c>
      <c r="C9" s="220" t="s">
        <v>47</v>
      </c>
      <c r="D9" s="112" t="s">
        <v>48</v>
      </c>
      <c r="E9" s="110">
        <v>1011980</v>
      </c>
      <c r="F9" s="158">
        <v>1001830</v>
      </c>
      <c r="G9" s="158">
        <v>1016145</v>
      </c>
      <c r="H9" s="7"/>
      <c r="I9" s="7"/>
    </row>
    <row r="10" spans="1:9" ht="15" customHeight="1" x14ac:dyDescent="0.2">
      <c r="A10" s="214"/>
      <c r="B10" s="214"/>
      <c r="C10" s="221"/>
      <c r="D10" s="112" t="s">
        <v>49</v>
      </c>
      <c r="E10" s="110">
        <v>94453</v>
      </c>
      <c r="F10" s="158">
        <v>96198</v>
      </c>
      <c r="G10" s="158">
        <v>53099</v>
      </c>
      <c r="H10" s="7"/>
      <c r="I10" s="7"/>
    </row>
    <row r="11" spans="1:9" ht="15" customHeight="1" x14ac:dyDescent="0.2">
      <c r="A11" s="214"/>
      <c r="B11" s="214"/>
      <c r="C11" s="220" t="s">
        <v>124</v>
      </c>
      <c r="D11" s="112" t="s">
        <v>48</v>
      </c>
      <c r="E11" s="156" t="s">
        <v>100</v>
      </c>
      <c r="F11" s="158">
        <v>1449183</v>
      </c>
      <c r="G11" s="158">
        <v>1341914</v>
      </c>
      <c r="H11" s="7"/>
      <c r="I11" s="7"/>
    </row>
    <row r="12" spans="1:9" ht="15" customHeight="1" x14ac:dyDescent="0.2">
      <c r="A12" s="214"/>
      <c r="B12" s="214"/>
      <c r="C12" s="221"/>
      <c r="D12" s="112" t="s">
        <v>49</v>
      </c>
      <c r="E12" s="156" t="s">
        <v>100</v>
      </c>
      <c r="F12" s="158">
        <v>329648</v>
      </c>
      <c r="G12" s="158">
        <v>331293</v>
      </c>
      <c r="H12" s="7"/>
      <c r="I12" s="7"/>
    </row>
    <row r="13" spans="1:9" ht="15" customHeight="1" x14ac:dyDescent="0.2">
      <c r="A13" s="215"/>
      <c r="B13" s="215"/>
      <c r="C13" s="223" t="s">
        <v>96</v>
      </c>
      <c r="D13" s="224"/>
      <c r="E13" s="111">
        <f>SUM(E9:E10)</f>
        <v>1106433</v>
      </c>
      <c r="F13" s="159">
        <f>SUM(F9:F12)</f>
        <v>2876859</v>
      </c>
      <c r="G13" s="159">
        <f>SUM(G9:G12)</f>
        <v>2742451</v>
      </c>
      <c r="H13" s="7"/>
      <c r="I13" s="7"/>
    </row>
    <row r="14" spans="1:9" ht="10.5" customHeight="1" x14ac:dyDescent="0.2">
      <c r="A14" s="113"/>
      <c r="B14" s="113"/>
      <c r="C14" s="114"/>
      <c r="D14" s="114"/>
      <c r="E14" s="115"/>
      <c r="F14" s="115"/>
      <c r="G14" s="160"/>
      <c r="H14" s="7"/>
      <c r="I14" s="7"/>
    </row>
    <row r="15" spans="1:9" ht="15" customHeight="1" x14ac:dyDescent="0.2">
      <c r="A15" s="225" t="s">
        <v>78</v>
      </c>
      <c r="B15" s="214" t="s">
        <v>80</v>
      </c>
      <c r="C15" s="228" t="s">
        <v>44</v>
      </c>
      <c r="D15" s="229"/>
      <c r="E15" s="110">
        <v>4398328</v>
      </c>
      <c r="F15" s="110">
        <v>4360036</v>
      </c>
      <c r="G15" s="158">
        <v>4273475</v>
      </c>
      <c r="H15" s="7"/>
      <c r="I15" s="7"/>
    </row>
    <row r="16" spans="1:9" ht="15" customHeight="1" x14ac:dyDescent="0.2">
      <c r="A16" s="225"/>
      <c r="B16" s="214"/>
      <c r="C16" s="216" t="s">
        <v>45</v>
      </c>
      <c r="D16" s="217"/>
      <c r="E16" s="110">
        <v>47653</v>
      </c>
      <c r="F16" s="110">
        <v>28008</v>
      </c>
      <c r="G16" s="158">
        <v>65292</v>
      </c>
      <c r="H16" s="7"/>
      <c r="I16" s="7"/>
    </row>
    <row r="17" spans="1:9" ht="15" customHeight="1" x14ac:dyDescent="0.2">
      <c r="A17" s="225"/>
      <c r="B17" s="214"/>
      <c r="C17" s="216" t="s">
        <v>79</v>
      </c>
      <c r="D17" s="217"/>
      <c r="E17" s="110">
        <v>612013</v>
      </c>
      <c r="F17" s="110">
        <v>640302</v>
      </c>
      <c r="G17" s="158">
        <v>720845</v>
      </c>
      <c r="H17" s="7"/>
      <c r="I17" s="7"/>
    </row>
    <row r="18" spans="1:9" ht="15" customHeight="1" x14ac:dyDescent="0.2">
      <c r="A18" s="225"/>
      <c r="B18" s="214"/>
      <c r="C18" s="216" t="s">
        <v>46</v>
      </c>
      <c r="D18" s="217"/>
      <c r="E18" s="110">
        <v>1328420</v>
      </c>
      <c r="F18" s="156" t="s">
        <v>141</v>
      </c>
      <c r="G18" s="161" t="s">
        <v>141</v>
      </c>
      <c r="H18" s="7"/>
      <c r="I18" s="7"/>
    </row>
    <row r="19" spans="1:9" ht="15" customHeight="1" x14ac:dyDescent="0.2">
      <c r="A19" s="225"/>
      <c r="B19" s="215"/>
      <c r="C19" s="223" t="s">
        <v>96</v>
      </c>
      <c r="D19" s="224"/>
      <c r="E19" s="111">
        <f>SUM(E15:E18)</f>
        <v>6386414</v>
      </c>
      <c r="F19" s="111">
        <f>SUM(F15:F18)</f>
        <v>5028346</v>
      </c>
      <c r="G19" s="159">
        <f>SUM(G15:G18)</f>
        <v>5059612</v>
      </c>
      <c r="H19" s="7"/>
      <c r="I19" s="7"/>
    </row>
    <row r="20" spans="1:9" ht="15" customHeight="1" x14ac:dyDescent="0.2">
      <c r="A20" s="225"/>
      <c r="B20" s="227" t="s">
        <v>50</v>
      </c>
      <c r="C20" s="220" t="s">
        <v>47</v>
      </c>
      <c r="D20" s="112" t="s">
        <v>52</v>
      </c>
      <c r="E20" s="110">
        <v>822175</v>
      </c>
      <c r="F20" s="110">
        <v>816002</v>
      </c>
      <c r="G20" s="158">
        <v>829045</v>
      </c>
      <c r="H20" s="7"/>
      <c r="I20" s="7"/>
    </row>
    <row r="21" spans="1:9" ht="15" customHeight="1" x14ac:dyDescent="0.2">
      <c r="A21" s="225"/>
      <c r="B21" s="225"/>
      <c r="C21" s="230"/>
      <c r="D21" s="149" t="s">
        <v>53</v>
      </c>
      <c r="E21" s="110">
        <v>252995</v>
      </c>
      <c r="F21" s="110">
        <v>262887</v>
      </c>
      <c r="G21" s="158">
        <v>293336</v>
      </c>
      <c r="H21" s="7"/>
      <c r="I21" s="7"/>
    </row>
    <row r="22" spans="1:9" ht="15" customHeight="1" x14ac:dyDescent="0.2">
      <c r="A22" s="225"/>
      <c r="B22" s="225"/>
      <c r="C22" s="220" t="s">
        <v>124</v>
      </c>
      <c r="D22" s="112" t="s">
        <v>52</v>
      </c>
      <c r="E22" s="156" t="s">
        <v>128</v>
      </c>
      <c r="F22" s="156">
        <v>1408609</v>
      </c>
      <c r="G22" s="158">
        <v>1304961</v>
      </c>
      <c r="H22" s="7"/>
      <c r="I22" s="7"/>
    </row>
    <row r="23" spans="1:9" ht="15" customHeight="1" x14ac:dyDescent="0.2">
      <c r="A23" s="225"/>
      <c r="B23" s="225"/>
      <c r="C23" s="230"/>
      <c r="D23" s="152" t="s">
        <v>53</v>
      </c>
      <c r="E23" s="156" t="s">
        <v>128</v>
      </c>
      <c r="F23" s="156">
        <v>738886</v>
      </c>
      <c r="G23" s="158">
        <v>639586</v>
      </c>
      <c r="H23" s="7"/>
      <c r="I23" s="7"/>
    </row>
    <row r="24" spans="1:9" ht="15" customHeight="1" x14ac:dyDescent="0.2">
      <c r="A24" s="226"/>
      <c r="B24" s="226"/>
      <c r="C24" s="223" t="s">
        <v>96</v>
      </c>
      <c r="D24" s="224"/>
      <c r="E24" s="111">
        <f>SUM(E20:E21)</f>
        <v>1075170</v>
      </c>
      <c r="F24" s="111">
        <f>SUM(F20:F22)</f>
        <v>2487498</v>
      </c>
      <c r="G24" s="159">
        <f>SUM(G20:G23)</f>
        <v>3066928</v>
      </c>
      <c r="H24" s="7"/>
      <c r="I24" s="7"/>
    </row>
    <row r="25" spans="1:9" ht="12" customHeight="1" x14ac:dyDescent="0.15">
      <c r="B25" s="105"/>
      <c r="C25" s="94"/>
      <c r="D25" s="94"/>
      <c r="E25" s="94"/>
      <c r="F25" s="94"/>
      <c r="G25" s="95" t="s">
        <v>16</v>
      </c>
      <c r="H25" s="7"/>
      <c r="I25" s="7"/>
    </row>
    <row r="26" spans="1:9" ht="12" customHeight="1" x14ac:dyDescent="0.15">
      <c r="A26" s="162" t="s">
        <v>129</v>
      </c>
      <c r="B26" s="11"/>
      <c r="C26" s="10"/>
      <c r="D26" s="10"/>
      <c r="E26" s="10"/>
      <c r="F26" s="10"/>
      <c r="H26" s="7"/>
      <c r="I26" s="7"/>
    </row>
    <row r="27" spans="1:9" ht="12.75" customHeight="1" x14ac:dyDescent="0.2">
      <c r="H27" s="7"/>
      <c r="I27" s="7"/>
    </row>
    <row r="28" spans="1:9" ht="12.75" customHeight="1" x14ac:dyDescent="0.2">
      <c r="H28" s="7"/>
      <c r="I28" s="7"/>
    </row>
    <row r="29" spans="1:9" ht="12.75" customHeight="1" x14ac:dyDescent="0.2">
      <c r="H29" s="7"/>
      <c r="I29" s="7"/>
    </row>
    <row r="30" spans="1:9" ht="12.75" customHeight="1" x14ac:dyDescent="0.2">
      <c r="H30" s="7"/>
      <c r="I30" s="7"/>
    </row>
    <row r="31" spans="1:9" ht="12.75" customHeight="1" x14ac:dyDescent="0.2">
      <c r="H31" s="7"/>
      <c r="I31" s="7"/>
    </row>
    <row r="32" spans="1:9" ht="12.75" customHeight="1" x14ac:dyDescent="0.2">
      <c r="H32" s="7"/>
      <c r="I32" s="7"/>
    </row>
    <row r="33" ht="6.9" customHeight="1" x14ac:dyDescent="0.2"/>
    <row r="34" ht="17.100000000000001" customHeight="1" x14ac:dyDescent="0.2"/>
  </sheetData>
  <mergeCells count="23">
    <mergeCell ref="A15:A24"/>
    <mergeCell ref="B20:B24"/>
    <mergeCell ref="C15:D15"/>
    <mergeCell ref="C16:D16"/>
    <mergeCell ref="C18:D18"/>
    <mergeCell ref="C17:D17"/>
    <mergeCell ref="B15:B19"/>
    <mergeCell ref="C19:D19"/>
    <mergeCell ref="C20:C21"/>
    <mergeCell ref="C24:D24"/>
    <mergeCell ref="C22:C23"/>
    <mergeCell ref="A4:A13"/>
    <mergeCell ref="B4:B8"/>
    <mergeCell ref="C3:D3"/>
    <mergeCell ref="C7:D7"/>
    <mergeCell ref="C4:D4"/>
    <mergeCell ref="C5:D5"/>
    <mergeCell ref="C9:C10"/>
    <mergeCell ref="C6:D6"/>
    <mergeCell ref="C8:D8"/>
    <mergeCell ref="B9:B13"/>
    <mergeCell ref="C13:D13"/>
    <mergeCell ref="C11:C12"/>
  </mergeCells>
  <phoneticPr fontId="2"/>
  <pageMargins left="0.31496062992125984" right="0.31496062992125984" top="0.39370078740157483" bottom="0.47244094488188981" header="0.51181102362204722" footer="0.51181102362204722"/>
  <pageSetup paperSize="153" scale="20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indexed="10"/>
  </sheetPr>
  <dimension ref="A1:P27"/>
  <sheetViews>
    <sheetView showGridLines="0" view="pageBreakPreview" topLeftCell="A2" zoomScale="190" zoomScaleNormal="100" zoomScaleSheetLayoutView="190" workbookViewId="0">
      <selection activeCell="K7" sqref="K7"/>
    </sheetView>
  </sheetViews>
  <sheetFormatPr defaultColWidth="2.88671875" defaultRowHeight="12.75" customHeight="1" x14ac:dyDescent="0.2"/>
  <cols>
    <col min="1" max="1" width="11" style="1" customWidth="1"/>
    <col min="2" max="2" width="6.88671875" style="1" customWidth="1"/>
    <col min="3" max="3" width="3.77734375" style="1" customWidth="1"/>
    <col min="4" max="4" width="6.88671875" style="1" customWidth="1"/>
    <col min="5" max="5" width="3.77734375" style="1" customWidth="1"/>
    <col min="6" max="6" width="6.88671875" style="1" customWidth="1"/>
    <col min="7" max="7" width="3.77734375" style="1" customWidth="1"/>
    <col min="8" max="8" width="3.109375" style="1" customWidth="1"/>
    <col min="9" max="9" width="5.109375" style="1" customWidth="1"/>
    <col min="10" max="10" width="4.21875" style="1" customWidth="1"/>
    <col min="11" max="11" width="5.109375" style="1" customWidth="1"/>
    <col min="12" max="12" width="4.21875" style="1" customWidth="1"/>
    <col min="13" max="13" width="6.21875" style="1" customWidth="1"/>
    <col min="14" max="14" width="4.21875" style="1" customWidth="1"/>
    <col min="15" max="15" width="6.21875" style="1" customWidth="1"/>
    <col min="16" max="16" width="4.21875" style="1" customWidth="1"/>
    <col min="17" max="16384" width="2.88671875" style="1"/>
  </cols>
  <sheetData>
    <row r="1" spans="1:16" ht="17.100000000000001" customHeight="1" x14ac:dyDescent="0.2">
      <c r="A1" s="79" t="s">
        <v>76</v>
      </c>
      <c r="B1" s="80"/>
      <c r="C1" s="80"/>
      <c r="D1" s="80"/>
      <c r="E1" s="80"/>
      <c r="F1" s="80"/>
      <c r="G1" s="80"/>
      <c r="H1" s="7"/>
      <c r="I1" s="7"/>
    </row>
    <row r="2" spans="1:16" ht="12" customHeight="1" x14ac:dyDescent="0.15">
      <c r="A2" s="81"/>
      <c r="B2" s="80"/>
      <c r="C2" s="80"/>
      <c r="D2" s="80"/>
      <c r="E2" s="80"/>
      <c r="F2" s="73"/>
      <c r="G2" s="82" t="s">
        <v>32</v>
      </c>
      <c r="H2" s="7"/>
      <c r="I2" s="7"/>
    </row>
    <row r="3" spans="1:16" ht="24.75" customHeight="1" x14ac:dyDescent="0.2">
      <c r="A3" s="83"/>
      <c r="B3" s="210" t="s">
        <v>117</v>
      </c>
      <c r="C3" s="212"/>
      <c r="D3" s="210" t="s">
        <v>121</v>
      </c>
      <c r="E3" s="211"/>
      <c r="F3" s="210" t="s">
        <v>130</v>
      </c>
      <c r="G3" s="211"/>
      <c r="H3" s="7"/>
      <c r="I3" s="7"/>
    </row>
    <row r="4" spans="1:16" ht="15" customHeight="1" x14ac:dyDescent="0.2">
      <c r="A4" s="96" t="s">
        <v>54</v>
      </c>
      <c r="B4" s="97">
        <f>SUM(B5:B14)</f>
        <v>15735051</v>
      </c>
      <c r="C4" s="98">
        <v>100</v>
      </c>
      <c r="D4" s="163">
        <f>SUM(D5:D14)</f>
        <v>15200856</v>
      </c>
      <c r="E4" s="98">
        <v>100</v>
      </c>
      <c r="F4" s="163">
        <f>SUM(F5:F14)</f>
        <v>20745869</v>
      </c>
      <c r="G4" s="98">
        <v>100</v>
      </c>
      <c r="H4" s="7"/>
      <c r="I4" s="7"/>
    </row>
    <row r="5" spans="1:16" ht="15" customHeight="1" x14ac:dyDescent="0.2">
      <c r="A5" s="99" t="s">
        <v>56</v>
      </c>
      <c r="B5" s="100">
        <v>2700364</v>
      </c>
      <c r="C5" s="101">
        <v>17.2</v>
      </c>
      <c r="D5" s="165">
        <v>2688806</v>
      </c>
      <c r="E5" s="166">
        <v>17.7</v>
      </c>
      <c r="F5" s="165">
        <v>3249328</v>
      </c>
      <c r="G5" s="166">
        <v>15.6</v>
      </c>
      <c r="H5" s="7"/>
      <c r="I5" s="7"/>
    </row>
    <row r="6" spans="1:16" ht="15" customHeight="1" x14ac:dyDescent="0.2">
      <c r="A6" s="99" t="s">
        <v>57</v>
      </c>
      <c r="B6" s="100">
        <v>2694760</v>
      </c>
      <c r="C6" s="101">
        <v>17.100000000000001</v>
      </c>
      <c r="D6" s="165">
        <v>2855379</v>
      </c>
      <c r="E6" s="166">
        <v>18.8</v>
      </c>
      <c r="F6" s="165">
        <v>2876294</v>
      </c>
      <c r="G6" s="166">
        <v>13.6</v>
      </c>
      <c r="H6" s="7"/>
      <c r="I6" s="7"/>
    </row>
    <row r="7" spans="1:16" ht="15" customHeight="1" x14ac:dyDescent="0.2">
      <c r="A7" s="99" t="s">
        <v>31</v>
      </c>
      <c r="B7" s="100">
        <v>957993</v>
      </c>
      <c r="C7" s="101">
        <v>6.1</v>
      </c>
      <c r="D7" s="165">
        <v>882276</v>
      </c>
      <c r="E7" s="166">
        <v>5.8</v>
      </c>
      <c r="F7" s="165">
        <v>805613</v>
      </c>
      <c r="G7" s="166">
        <v>3.9</v>
      </c>
      <c r="H7" s="7"/>
      <c r="I7" s="7"/>
    </row>
    <row r="8" spans="1:16" ht="15" customHeight="1" x14ac:dyDescent="0.2">
      <c r="A8" s="99" t="s">
        <v>58</v>
      </c>
      <c r="B8" s="100">
        <v>2529578</v>
      </c>
      <c r="C8" s="101">
        <v>16.100000000000001</v>
      </c>
      <c r="D8" s="165">
        <v>2492476</v>
      </c>
      <c r="E8" s="166">
        <v>16.399999999999999</v>
      </c>
      <c r="F8" s="165">
        <v>2144848</v>
      </c>
      <c r="G8" s="166">
        <v>10.3</v>
      </c>
      <c r="H8" s="7"/>
      <c r="I8" s="7"/>
    </row>
    <row r="9" spans="1:16" ht="15" customHeight="1" x14ac:dyDescent="0.2">
      <c r="A9" s="99" t="s">
        <v>64</v>
      </c>
      <c r="B9" s="100">
        <v>97221</v>
      </c>
      <c r="C9" s="101">
        <v>0.6</v>
      </c>
      <c r="D9" s="165">
        <v>93663</v>
      </c>
      <c r="E9" s="166">
        <v>0.6</v>
      </c>
      <c r="F9" s="165">
        <v>95773</v>
      </c>
      <c r="G9" s="166">
        <v>0.5</v>
      </c>
      <c r="H9" s="7"/>
      <c r="I9" s="7"/>
    </row>
    <row r="10" spans="1:16" ht="15" customHeight="1" x14ac:dyDescent="0.2">
      <c r="A10" s="99" t="s">
        <v>59</v>
      </c>
      <c r="B10" s="100">
        <v>2233439</v>
      </c>
      <c r="C10" s="101">
        <v>14.2</v>
      </c>
      <c r="D10" s="165">
        <v>2581571</v>
      </c>
      <c r="E10" s="166">
        <v>17</v>
      </c>
      <c r="F10" s="165">
        <v>7845295</v>
      </c>
      <c r="G10" s="166">
        <v>38.1</v>
      </c>
      <c r="H10" s="7"/>
      <c r="I10" s="7"/>
    </row>
    <row r="11" spans="1:16" ht="15" customHeight="1" x14ac:dyDescent="0.2">
      <c r="A11" s="99" t="s">
        <v>60</v>
      </c>
      <c r="B11" s="100">
        <v>1567289</v>
      </c>
      <c r="C11" s="101">
        <v>10</v>
      </c>
      <c r="D11" s="165">
        <v>714946</v>
      </c>
      <c r="E11" s="166">
        <v>4.7</v>
      </c>
      <c r="F11" s="165">
        <v>882665</v>
      </c>
      <c r="G11" s="166">
        <v>4.2</v>
      </c>
      <c r="H11" s="7"/>
      <c r="I11" s="7"/>
    </row>
    <row r="12" spans="1:16" ht="15" customHeight="1" x14ac:dyDescent="0.2">
      <c r="A12" s="99" t="s">
        <v>61</v>
      </c>
      <c r="B12" s="100">
        <v>38000</v>
      </c>
      <c r="C12" s="101">
        <v>0.2</v>
      </c>
      <c r="D12" s="165">
        <v>187088</v>
      </c>
      <c r="E12" s="166">
        <v>1.2</v>
      </c>
      <c r="F12" s="165">
        <v>260833</v>
      </c>
      <c r="G12" s="166">
        <v>1.3</v>
      </c>
      <c r="H12" s="7"/>
      <c r="I12" s="7"/>
    </row>
    <row r="13" spans="1:16" ht="15" customHeight="1" x14ac:dyDescent="0.2">
      <c r="A13" s="99" t="s">
        <v>62</v>
      </c>
      <c r="B13" s="100">
        <v>1596906</v>
      </c>
      <c r="C13" s="101">
        <v>10.1</v>
      </c>
      <c r="D13" s="165">
        <v>795657</v>
      </c>
      <c r="E13" s="166">
        <v>5.2</v>
      </c>
      <c r="F13" s="165">
        <v>831611</v>
      </c>
      <c r="G13" s="166">
        <v>4</v>
      </c>
      <c r="H13" s="7"/>
      <c r="I13" s="7"/>
    </row>
    <row r="14" spans="1:16" ht="15" customHeight="1" x14ac:dyDescent="0.2">
      <c r="A14" s="102" t="s">
        <v>63</v>
      </c>
      <c r="B14" s="103">
        <v>1319501</v>
      </c>
      <c r="C14" s="104">
        <v>8.4</v>
      </c>
      <c r="D14" s="167">
        <v>1908994</v>
      </c>
      <c r="E14" s="168">
        <v>12.6</v>
      </c>
      <c r="F14" s="167">
        <v>1753609</v>
      </c>
      <c r="G14" s="168">
        <v>8.5</v>
      </c>
      <c r="H14" s="7"/>
      <c r="I14" s="7"/>
    </row>
    <row r="15" spans="1:16" ht="12" customHeight="1" x14ac:dyDescent="0.15">
      <c r="A15" s="105"/>
      <c r="B15" s="94"/>
      <c r="C15" s="94"/>
      <c r="D15" s="94"/>
      <c r="E15" s="94"/>
      <c r="F15" s="73"/>
      <c r="G15" s="95" t="s">
        <v>16</v>
      </c>
      <c r="H15" s="7"/>
      <c r="I15" s="7"/>
    </row>
    <row r="16" spans="1:16" ht="17.100000000000001" customHeight="1" x14ac:dyDescent="0.2">
      <c r="A16" s="13"/>
      <c r="B16" s="7"/>
      <c r="C16" s="7"/>
      <c r="D16" s="7"/>
      <c r="E16" s="7"/>
      <c r="F16" s="7"/>
      <c r="G16" s="7"/>
      <c r="H16" s="79" t="s">
        <v>95</v>
      </c>
      <c r="I16" s="80"/>
      <c r="J16" s="80"/>
      <c r="K16" s="80"/>
      <c r="L16" s="80"/>
      <c r="M16" s="80"/>
      <c r="N16" s="80"/>
      <c r="O16" s="73"/>
      <c r="P16" s="73"/>
    </row>
    <row r="17" spans="1:16" ht="12" customHeight="1" x14ac:dyDescent="0.15">
      <c r="A17" s="9"/>
      <c r="B17" s="7"/>
      <c r="C17" s="7"/>
      <c r="D17" s="7"/>
      <c r="E17" s="7"/>
      <c r="F17" s="7"/>
      <c r="G17" s="7"/>
      <c r="H17" s="81"/>
      <c r="I17" s="80"/>
      <c r="J17" s="80"/>
      <c r="K17" s="80"/>
      <c r="L17" s="80"/>
      <c r="M17" s="80"/>
      <c r="N17" s="80"/>
      <c r="O17" s="73"/>
      <c r="P17" s="116" t="s">
        <v>0</v>
      </c>
    </row>
    <row r="18" spans="1:16" ht="13.5" customHeight="1" x14ac:dyDescent="0.2">
      <c r="A18" s="37"/>
      <c r="B18" s="51"/>
      <c r="C18" s="51"/>
      <c r="D18" s="52"/>
      <c r="E18" s="52"/>
      <c r="F18" s="51"/>
      <c r="G18" s="51"/>
      <c r="H18" s="235"/>
      <c r="I18" s="210" t="s">
        <v>72</v>
      </c>
      <c r="J18" s="212"/>
      <c r="K18" s="231" t="s">
        <v>73</v>
      </c>
      <c r="L18" s="232"/>
      <c r="M18" s="210" t="s">
        <v>70</v>
      </c>
      <c r="N18" s="212"/>
      <c r="O18" s="233" t="s">
        <v>54</v>
      </c>
      <c r="P18" s="234"/>
    </row>
    <row r="19" spans="1:16" ht="33" customHeight="1" x14ac:dyDescent="0.2">
      <c r="A19" s="53"/>
      <c r="B19" s="44"/>
      <c r="C19" s="44"/>
      <c r="D19" s="45"/>
      <c r="E19" s="45"/>
      <c r="F19" s="44"/>
      <c r="G19" s="44"/>
      <c r="H19" s="236"/>
      <c r="I19" s="117" t="s">
        <v>66</v>
      </c>
      <c r="J19" s="117" t="s">
        <v>1</v>
      </c>
      <c r="K19" s="118" t="s">
        <v>66</v>
      </c>
      <c r="L19" s="118" t="s">
        <v>1</v>
      </c>
      <c r="M19" s="117" t="s">
        <v>66</v>
      </c>
      <c r="N19" s="117" t="s">
        <v>1</v>
      </c>
      <c r="O19" s="119" t="s">
        <v>66</v>
      </c>
      <c r="P19" s="119" t="s">
        <v>1</v>
      </c>
    </row>
    <row r="20" spans="1:16" ht="15.75" customHeight="1" x14ac:dyDescent="0.2">
      <c r="A20" s="46"/>
      <c r="B20" s="19"/>
      <c r="C20" s="47"/>
      <c r="D20" s="3"/>
      <c r="E20" s="48"/>
      <c r="F20" s="19"/>
      <c r="G20" s="47"/>
      <c r="H20" s="172" t="s">
        <v>137</v>
      </c>
      <c r="I20" s="173">
        <v>59500</v>
      </c>
      <c r="J20" s="174" t="s">
        <v>106</v>
      </c>
      <c r="K20" s="175">
        <v>42800</v>
      </c>
      <c r="L20" s="176" t="s">
        <v>107</v>
      </c>
      <c r="M20" s="173">
        <v>399000</v>
      </c>
      <c r="N20" s="174" t="s">
        <v>108</v>
      </c>
      <c r="O20" s="177">
        <v>501300</v>
      </c>
      <c r="P20" s="178" t="s">
        <v>109</v>
      </c>
    </row>
    <row r="21" spans="1:16" ht="15.75" customHeight="1" x14ac:dyDescent="0.2">
      <c r="A21" s="46"/>
      <c r="B21" s="19"/>
      <c r="C21" s="47"/>
      <c r="D21" s="3"/>
      <c r="E21" s="47"/>
      <c r="F21" s="19"/>
      <c r="G21" s="47"/>
      <c r="H21" s="120">
        <v>29</v>
      </c>
      <c r="I21" s="121">
        <v>62000</v>
      </c>
      <c r="J21" s="122">
        <v>4.2</v>
      </c>
      <c r="K21" s="100">
        <v>125800</v>
      </c>
      <c r="L21" s="123">
        <v>193.9</v>
      </c>
      <c r="M21" s="121">
        <v>525500</v>
      </c>
      <c r="N21" s="122">
        <v>31.7</v>
      </c>
      <c r="O21" s="97">
        <v>713300</v>
      </c>
      <c r="P21" s="124">
        <v>42.3</v>
      </c>
    </row>
    <row r="22" spans="1:16" ht="15.75" customHeight="1" x14ac:dyDescent="0.2">
      <c r="A22" s="46"/>
      <c r="B22" s="19"/>
      <c r="C22" s="47"/>
      <c r="D22" s="3"/>
      <c r="E22" s="47"/>
      <c r="F22" s="19"/>
      <c r="G22" s="47"/>
      <c r="H22" s="120">
        <v>30</v>
      </c>
      <c r="I22" s="121">
        <v>123500</v>
      </c>
      <c r="J22" s="122">
        <v>99.2</v>
      </c>
      <c r="K22" s="100">
        <v>147700</v>
      </c>
      <c r="L22" s="123">
        <v>17.399999999999999</v>
      </c>
      <c r="M22" s="121">
        <v>395700</v>
      </c>
      <c r="N22" s="122" t="s">
        <v>119</v>
      </c>
      <c r="O22" s="97">
        <v>666900</v>
      </c>
      <c r="P22" s="124" t="s">
        <v>118</v>
      </c>
    </row>
    <row r="23" spans="1:16" ht="15.75" customHeight="1" x14ac:dyDescent="0.2">
      <c r="A23" s="46"/>
      <c r="B23" s="19"/>
      <c r="C23" s="47"/>
      <c r="D23" s="3"/>
      <c r="E23" s="47"/>
      <c r="F23" s="19"/>
      <c r="G23" s="47"/>
      <c r="H23" s="179" t="s">
        <v>122</v>
      </c>
      <c r="I23" s="180">
        <v>140100</v>
      </c>
      <c r="J23" s="181">
        <v>13.4</v>
      </c>
      <c r="K23" s="165">
        <v>347600</v>
      </c>
      <c r="L23" s="182">
        <v>135.30000000000001</v>
      </c>
      <c r="M23" s="180">
        <v>400600</v>
      </c>
      <c r="N23" s="181">
        <v>101.2</v>
      </c>
      <c r="O23" s="163">
        <v>888300</v>
      </c>
      <c r="P23" s="183">
        <v>33.200000000000003</v>
      </c>
    </row>
    <row r="24" spans="1:16" ht="15.75" customHeight="1" x14ac:dyDescent="0.2">
      <c r="A24" s="46"/>
      <c r="B24" s="19"/>
      <c r="C24" s="47"/>
      <c r="D24" s="3"/>
      <c r="E24" s="49"/>
      <c r="F24" s="19"/>
      <c r="G24" s="47"/>
      <c r="H24" s="169">
        <v>2</v>
      </c>
      <c r="I24" s="199">
        <v>87700</v>
      </c>
      <c r="J24" s="198" t="s">
        <v>143</v>
      </c>
      <c r="K24" s="167">
        <v>129800</v>
      </c>
      <c r="L24" s="200" t="s">
        <v>144</v>
      </c>
      <c r="M24" s="199">
        <v>340860</v>
      </c>
      <c r="N24" s="198" t="s">
        <v>145</v>
      </c>
      <c r="O24" s="201">
        <v>558360</v>
      </c>
      <c r="P24" s="202" t="s">
        <v>146</v>
      </c>
    </row>
    <row r="25" spans="1:16" ht="12" customHeight="1" x14ac:dyDescent="0.15">
      <c r="A25" s="7"/>
      <c r="B25" s="7"/>
      <c r="C25" s="6"/>
      <c r="D25" s="6"/>
      <c r="E25" s="6"/>
      <c r="F25" s="6"/>
      <c r="G25" s="6"/>
      <c r="H25" s="80"/>
      <c r="I25" s="80"/>
      <c r="J25" s="73"/>
      <c r="K25" s="73"/>
      <c r="L25" s="73"/>
      <c r="M25" s="73"/>
      <c r="N25" s="73"/>
      <c r="O25" s="73"/>
      <c r="P25" s="95" t="s">
        <v>74</v>
      </c>
    </row>
    <row r="26" spans="1:16" ht="17.100000000000001" customHeight="1" x14ac:dyDescent="0.2">
      <c r="H26" s="6"/>
      <c r="I26" s="6"/>
      <c r="J26" s="6"/>
      <c r="K26" s="6"/>
      <c r="L26" s="6"/>
      <c r="M26" s="6"/>
      <c r="N26" s="6"/>
      <c r="O26" s="6"/>
      <c r="P26" s="6"/>
    </row>
    <row r="27" spans="1:16" ht="12.75" customHeight="1" x14ac:dyDescent="0.2">
      <c r="H27" s="6"/>
      <c r="I27" s="6"/>
      <c r="J27" s="6"/>
      <c r="K27" s="6"/>
      <c r="L27" s="6"/>
      <c r="M27" s="6"/>
      <c r="N27" s="6"/>
      <c r="O27" s="6"/>
      <c r="P27" s="6"/>
    </row>
  </sheetData>
  <mergeCells count="8">
    <mergeCell ref="B3:C3"/>
    <mergeCell ref="F3:G3"/>
    <mergeCell ref="K18:L18"/>
    <mergeCell ref="M18:N18"/>
    <mergeCell ref="O18:P18"/>
    <mergeCell ref="D3:E3"/>
    <mergeCell ref="H18:H19"/>
    <mergeCell ref="I18:J18"/>
  </mergeCells>
  <phoneticPr fontId="2"/>
  <pageMargins left="0.31496062992125984" right="0.31496062992125984" top="0.39370078740157483" bottom="0.47244094488188981" header="0.51181102362204722" footer="0.51181102362204722"/>
  <pageSetup paperSize="153" scale="200" orientation="portrait" horizontalDpi="1200" verticalDpi="1200" r:id="rId1"/>
  <headerFooter alignWithMargins="0"/>
  <colBreaks count="1" manualBreakCount="1">
    <brk id="7" max="2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indexed="10"/>
  </sheetPr>
  <dimension ref="A1:Q21"/>
  <sheetViews>
    <sheetView showGridLines="0" view="pageBreakPreview" zoomScale="205" zoomScaleNormal="85" zoomScaleSheetLayoutView="205" workbookViewId="0">
      <selection activeCell="AL32" sqref="AL32"/>
    </sheetView>
  </sheetViews>
  <sheetFormatPr defaultColWidth="2.88671875" defaultRowHeight="12.75" customHeight="1" x14ac:dyDescent="0.2"/>
  <cols>
    <col min="1" max="1" width="3.21875" style="1" customWidth="1"/>
    <col min="2" max="3" width="7.109375" style="1" customWidth="1"/>
    <col min="4" max="7" width="6.109375" style="1" customWidth="1"/>
    <col min="8" max="8" width="6.88671875" style="1" customWidth="1"/>
    <col min="9" max="10" width="11.109375" style="1" customWidth="1"/>
    <col min="11" max="11" width="13.6640625" style="6" customWidth="1"/>
    <col min="12" max="15" width="7.88671875" style="6" customWidth="1"/>
    <col min="16" max="16" width="8" style="6" customWidth="1"/>
    <col min="17" max="17" width="2.88671875" style="6" customWidth="1"/>
    <col min="18" max="18" width="9.88671875" style="1" customWidth="1"/>
    <col min="19" max="16384" width="2.88671875" style="1"/>
  </cols>
  <sheetData>
    <row r="1" spans="1:17" ht="17.100000000000001" customHeight="1" x14ac:dyDescent="0.2">
      <c r="A1" s="125" t="s">
        <v>99</v>
      </c>
      <c r="B1" s="73"/>
      <c r="C1" s="73"/>
      <c r="D1" s="73"/>
      <c r="E1" s="73"/>
      <c r="F1" s="73"/>
      <c r="G1" s="73"/>
      <c r="K1" s="13"/>
    </row>
    <row r="2" spans="1:17" ht="12" customHeight="1" x14ac:dyDescent="0.2">
      <c r="A2" s="73"/>
      <c r="B2" s="73"/>
      <c r="C2" s="73"/>
      <c r="D2" s="73"/>
      <c r="E2" s="73"/>
      <c r="F2" s="73"/>
      <c r="G2" s="116" t="s">
        <v>41</v>
      </c>
      <c r="P2" s="8"/>
    </row>
    <row r="3" spans="1:17" ht="15.75" customHeight="1" x14ac:dyDescent="0.2">
      <c r="A3" s="245"/>
      <c r="B3" s="243" t="s">
        <v>67</v>
      </c>
      <c r="C3" s="243" t="s">
        <v>68</v>
      </c>
      <c r="D3" s="243" t="s">
        <v>69</v>
      </c>
      <c r="E3" s="243" t="s">
        <v>2</v>
      </c>
      <c r="F3" s="241" t="s">
        <v>104</v>
      </c>
      <c r="G3" s="242"/>
      <c r="K3" s="54"/>
      <c r="L3" s="44"/>
      <c r="M3" s="44"/>
      <c r="N3" s="44"/>
      <c r="O3" s="44"/>
      <c r="P3" s="44"/>
    </row>
    <row r="4" spans="1:17" ht="21" customHeight="1" x14ac:dyDescent="0.2">
      <c r="A4" s="246"/>
      <c r="B4" s="244"/>
      <c r="C4" s="244"/>
      <c r="D4" s="244"/>
      <c r="E4" s="244"/>
      <c r="F4" s="117" t="s">
        <v>102</v>
      </c>
      <c r="G4" s="117" t="s">
        <v>103</v>
      </c>
      <c r="K4" s="54"/>
      <c r="L4" s="44"/>
      <c r="M4" s="44"/>
      <c r="N4" s="44"/>
      <c r="O4" s="44"/>
      <c r="P4" s="44"/>
    </row>
    <row r="5" spans="1:17" ht="24.75" customHeight="1" x14ac:dyDescent="0.2">
      <c r="A5" s="126" t="s">
        <v>138</v>
      </c>
      <c r="B5" s="127">
        <v>7198573</v>
      </c>
      <c r="C5" s="128">
        <v>6937948</v>
      </c>
      <c r="D5" s="129">
        <v>0.96</v>
      </c>
      <c r="E5" s="130" t="s">
        <v>114</v>
      </c>
      <c r="F5" s="131">
        <v>1.3</v>
      </c>
      <c r="G5" s="132" t="s">
        <v>100</v>
      </c>
      <c r="K5" s="2"/>
      <c r="L5" s="3"/>
      <c r="M5" s="55"/>
      <c r="N5" s="56"/>
      <c r="O5" s="57"/>
      <c r="P5" s="36"/>
    </row>
    <row r="6" spans="1:17" ht="24.75" customHeight="1" x14ac:dyDescent="0.2">
      <c r="A6" s="126">
        <v>29</v>
      </c>
      <c r="B6" s="127">
        <v>7200977</v>
      </c>
      <c r="C6" s="128">
        <v>6939527</v>
      </c>
      <c r="D6" s="129">
        <v>0.96</v>
      </c>
      <c r="E6" s="130" t="s">
        <v>115</v>
      </c>
      <c r="F6" s="131">
        <v>1.4</v>
      </c>
      <c r="G6" s="132" t="s">
        <v>100</v>
      </c>
      <c r="K6" s="2"/>
      <c r="L6" s="3"/>
      <c r="M6" s="55"/>
      <c r="N6" s="56"/>
      <c r="O6" s="57"/>
      <c r="P6" s="36"/>
    </row>
    <row r="7" spans="1:17" ht="24.75" customHeight="1" x14ac:dyDescent="0.2">
      <c r="A7" s="126">
        <v>30</v>
      </c>
      <c r="B7" s="127">
        <v>7208973</v>
      </c>
      <c r="C7" s="128">
        <v>6888872</v>
      </c>
      <c r="D7" s="129">
        <v>0.96</v>
      </c>
      <c r="E7" s="130" t="s">
        <v>125</v>
      </c>
      <c r="F7" s="131">
        <v>1</v>
      </c>
      <c r="G7" s="132" t="s">
        <v>100</v>
      </c>
      <c r="K7" s="2"/>
      <c r="L7" s="3"/>
      <c r="M7" s="55"/>
      <c r="N7" s="56"/>
      <c r="O7" s="57"/>
      <c r="P7" s="36"/>
    </row>
    <row r="8" spans="1:17" ht="24.75" customHeight="1" x14ac:dyDescent="0.2">
      <c r="A8" s="126" t="s">
        <v>122</v>
      </c>
      <c r="B8" s="184">
        <v>7305379</v>
      </c>
      <c r="C8" s="185">
        <v>6991614</v>
      </c>
      <c r="D8" s="186">
        <v>0.96</v>
      </c>
      <c r="E8" s="187" t="s">
        <v>126</v>
      </c>
      <c r="F8" s="188">
        <v>0.5</v>
      </c>
      <c r="G8" s="189" t="s">
        <v>100</v>
      </c>
      <c r="K8" s="2"/>
      <c r="L8" s="3"/>
      <c r="M8" s="55"/>
      <c r="N8" s="56"/>
      <c r="O8" s="57"/>
      <c r="P8" s="36"/>
    </row>
    <row r="9" spans="1:17" ht="24.75" customHeight="1" x14ac:dyDescent="0.2">
      <c r="A9" s="133">
        <v>2</v>
      </c>
      <c r="B9" s="203">
        <v>7803266</v>
      </c>
      <c r="C9" s="204">
        <v>7311013</v>
      </c>
      <c r="D9" s="205">
        <v>0.94</v>
      </c>
      <c r="E9" s="206" t="s">
        <v>147</v>
      </c>
      <c r="F9" s="207">
        <v>0</v>
      </c>
      <c r="G9" s="208" t="s">
        <v>127</v>
      </c>
      <c r="K9" s="2"/>
      <c r="L9" s="3"/>
      <c r="M9" s="55"/>
      <c r="N9" s="56"/>
      <c r="O9" s="57"/>
      <c r="P9" s="36"/>
    </row>
    <row r="10" spans="1:17" ht="12" customHeight="1" x14ac:dyDescent="0.15">
      <c r="A10" s="239" t="s">
        <v>120</v>
      </c>
      <c r="B10" s="240"/>
      <c r="C10" s="240"/>
      <c r="D10" s="240"/>
      <c r="E10" s="240"/>
      <c r="F10" s="240"/>
      <c r="G10" s="240"/>
      <c r="K10" s="237"/>
      <c r="L10" s="238"/>
      <c r="M10" s="238"/>
      <c r="N10" s="238"/>
      <c r="O10" s="238"/>
      <c r="P10" s="238"/>
    </row>
    <row r="11" spans="1:17" s="43" customFormat="1" ht="12" customHeight="1" x14ac:dyDescent="0.2">
      <c r="A11" s="82"/>
      <c r="B11" s="82"/>
      <c r="C11" s="134"/>
      <c r="D11" s="134"/>
      <c r="E11" s="134"/>
      <c r="F11" s="134"/>
      <c r="G11" s="116" t="s">
        <v>16</v>
      </c>
      <c r="K11" s="8"/>
      <c r="L11" s="8"/>
      <c r="M11" s="58"/>
      <c r="N11" s="58"/>
      <c r="O11" s="58"/>
      <c r="P11" s="8"/>
      <c r="Q11" s="59"/>
    </row>
    <row r="12" spans="1:17" s="34" customFormat="1" ht="17.100000000000001" customHeight="1" x14ac:dyDescent="0.2">
      <c r="A12" s="13"/>
      <c r="B12" s="60"/>
      <c r="C12" s="60"/>
      <c r="D12" s="60"/>
      <c r="E12" s="35"/>
      <c r="F12" s="35"/>
      <c r="G12" s="35"/>
      <c r="H12" s="125" t="s">
        <v>84</v>
      </c>
      <c r="I12" s="135"/>
      <c r="J12" s="135"/>
      <c r="K12" s="135"/>
    </row>
    <row r="13" spans="1:17" ht="12" customHeight="1" x14ac:dyDescent="0.2">
      <c r="A13" s="6"/>
      <c r="B13" s="6"/>
      <c r="C13" s="6"/>
      <c r="D13" s="8"/>
      <c r="E13" s="7"/>
      <c r="F13" s="7"/>
      <c r="G13" s="7"/>
      <c r="H13" s="73"/>
      <c r="I13" s="73"/>
      <c r="J13" s="73"/>
      <c r="K13" s="116" t="s">
        <v>98</v>
      </c>
      <c r="L13" s="1"/>
      <c r="M13" s="1"/>
      <c r="N13" s="1"/>
      <c r="O13" s="1"/>
      <c r="P13" s="1"/>
      <c r="Q13" s="1"/>
    </row>
    <row r="14" spans="1:17" ht="40.5" customHeight="1" x14ac:dyDescent="0.2">
      <c r="A14" s="54"/>
      <c r="B14" s="50"/>
      <c r="C14" s="50"/>
      <c r="D14" s="50"/>
      <c r="E14" s="7"/>
      <c r="F14" s="7"/>
      <c r="G14" s="7"/>
      <c r="H14" s="136"/>
      <c r="I14" s="137" t="s">
        <v>83</v>
      </c>
      <c r="J14" s="137" t="s">
        <v>82</v>
      </c>
      <c r="K14" s="137" t="s">
        <v>81</v>
      </c>
      <c r="L14" s="1"/>
      <c r="M14" s="1"/>
      <c r="N14" s="1"/>
      <c r="O14" s="1"/>
      <c r="P14" s="1"/>
      <c r="Q14" s="1"/>
    </row>
    <row r="15" spans="1:17" ht="16.5" customHeight="1" x14ac:dyDescent="0.2">
      <c r="A15" s="2"/>
      <c r="B15" s="3"/>
      <c r="C15" s="55"/>
      <c r="D15" s="61"/>
      <c r="E15" s="7"/>
      <c r="F15" s="7"/>
      <c r="G15" s="7"/>
      <c r="H15" s="190" t="s">
        <v>138</v>
      </c>
      <c r="I15" s="109">
        <v>1419142</v>
      </c>
      <c r="J15" s="191">
        <v>140033</v>
      </c>
      <c r="K15" s="192">
        <v>4117855</v>
      </c>
      <c r="L15" s="1"/>
      <c r="M15" s="1"/>
      <c r="N15" s="1"/>
      <c r="O15" s="1"/>
      <c r="P15" s="1"/>
      <c r="Q15" s="1"/>
    </row>
    <row r="16" spans="1:17" ht="16.5" customHeight="1" x14ac:dyDescent="0.2">
      <c r="A16" s="2"/>
      <c r="B16" s="3"/>
      <c r="C16" s="55"/>
      <c r="D16" s="61"/>
      <c r="E16" s="7"/>
      <c r="F16" s="7"/>
      <c r="G16" s="7"/>
      <c r="H16" s="126">
        <v>29</v>
      </c>
      <c r="I16" s="127">
        <v>1420475</v>
      </c>
      <c r="J16" s="128">
        <v>140423</v>
      </c>
      <c r="K16" s="138">
        <v>4507405</v>
      </c>
      <c r="L16" s="1"/>
      <c r="M16" s="1"/>
      <c r="N16" s="1"/>
      <c r="O16" s="1"/>
      <c r="P16" s="1"/>
      <c r="Q16" s="1"/>
    </row>
    <row r="17" spans="1:17" ht="16.5" customHeight="1" x14ac:dyDescent="0.2">
      <c r="A17" s="2"/>
      <c r="B17" s="3"/>
      <c r="C17" s="55"/>
      <c r="D17" s="61"/>
      <c r="E17" s="7"/>
      <c r="F17" s="7"/>
      <c r="G17" s="7"/>
      <c r="H17" s="126">
        <v>30</v>
      </c>
      <c r="I17" s="127">
        <v>1419517</v>
      </c>
      <c r="J17" s="128">
        <v>140423</v>
      </c>
      <c r="K17" s="138">
        <v>4853437</v>
      </c>
      <c r="L17" s="1"/>
      <c r="M17" s="1"/>
      <c r="N17" s="1"/>
      <c r="O17" s="1"/>
      <c r="P17" s="1"/>
      <c r="Q17" s="1"/>
    </row>
    <row r="18" spans="1:17" ht="16.5" customHeight="1" x14ac:dyDescent="0.2">
      <c r="A18" s="2"/>
      <c r="B18" s="3"/>
      <c r="C18" s="55"/>
      <c r="D18" s="61"/>
      <c r="E18" s="7"/>
      <c r="F18" s="7"/>
      <c r="G18" s="7"/>
      <c r="H18" s="126" t="s">
        <v>122</v>
      </c>
      <c r="I18" s="184">
        <v>1403757</v>
      </c>
      <c r="J18" s="185">
        <v>136595</v>
      </c>
      <c r="K18" s="193">
        <v>4819928</v>
      </c>
      <c r="L18" s="1"/>
      <c r="M18" s="1"/>
      <c r="N18" s="1"/>
      <c r="O18" s="1"/>
      <c r="P18" s="1"/>
      <c r="Q18" s="1"/>
    </row>
    <row r="19" spans="1:17" ht="16.5" customHeight="1" x14ac:dyDescent="0.2">
      <c r="A19" s="2"/>
      <c r="B19" s="3"/>
      <c r="C19" s="55"/>
      <c r="D19" s="61"/>
      <c r="E19" s="7"/>
      <c r="F19" s="7"/>
      <c r="G19" s="7"/>
      <c r="H19" s="133">
        <v>2</v>
      </c>
      <c r="I19" s="203">
        <v>1415714</v>
      </c>
      <c r="J19" s="204">
        <v>136603</v>
      </c>
      <c r="K19" s="209">
        <v>5582098</v>
      </c>
      <c r="L19" s="1"/>
      <c r="M19" s="1"/>
      <c r="N19" s="1"/>
      <c r="O19" s="1"/>
      <c r="P19" s="1"/>
      <c r="Q19" s="1"/>
    </row>
    <row r="20" spans="1:17" s="31" customFormat="1" ht="12" customHeight="1" x14ac:dyDescent="0.15">
      <c r="A20" s="33"/>
      <c r="B20" s="33"/>
      <c r="C20" s="62"/>
      <c r="D20" s="33"/>
      <c r="E20" s="32"/>
      <c r="F20" s="32"/>
      <c r="G20" s="32"/>
      <c r="H20" s="139"/>
      <c r="I20" s="139"/>
      <c r="J20" s="140"/>
      <c r="K20" s="95" t="s">
        <v>74</v>
      </c>
    </row>
    <row r="21" spans="1:17" ht="12.75" customHeight="1" x14ac:dyDescent="0.2">
      <c r="A21" s="6"/>
      <c r="B21" s="6"/>
      <c r="C21" s="6"/>
      <c r="D21" s="6"/>
      <c r="E21" s="6"/>
      <c r="F21" s="6"/>
      <c r="G21" s="6"/>
    </row>
  </sheetData>
  <mergeCells count="8">
    <mergeCell ref="K10:P10"/>
    <mergeCell ref="A10:G10"/>
    <mergeCell ref="F3:G3"/>
    <mergeCell ref="B3:B4"/>
    <mergeCell ref="C3:C4"/>
    <mergeCell ref="D3:D4"/>
    <mergeCell ref="E3:E4"/>
    <mergeCell ref="A3:A4"/>
  </mergeCells>
  <phoneticPr fontId="2"/>
  <pageMargins left="0.31496062992125984" right="0.31496062992125984" top="0.39370078740157483" bottom="0.47244094488188981" header="0.51181102362204722" footer="0.51181102362204722"/>
  <pageSetup paperSize="153" scale="200" orientation="portrait" horizontalDpi="1200" verticalDpi="1200" r:id="rId1"/>
  <headerFooter alignWithMargins="0"/>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L27"/>
  <sheetViews>
    <sheetView showGridLines="0" view="pageBreakPreview" zoomScale="190" zoomScaleNormal="100" zoomScaleSheetLayoutView="190" workbookViewId="0">
      <selection activeCell="D18" sqref="D18"/>
    </sheetView>
  </sheetViews>
  <sheetFormatPr defaultColWidth="2.88671875" defaultRowHeight="12.75" customHeight="1" x14ac:dyDescent="0.2"/>
  <cols>
    <col min="1" max="1" width="9.77734375" style="1" customWidth="1"/>
    <col min="2" max="6" width="6.6640625" style="1" customWidth="1"/>
    <col min="7" max="7" width="9.77734375" style="1" customWidth="1"/>
    <col min="8" max="12" width="6.6640625" style="1" customWidth="1"/>
    <col min="13" max="16384" width="2.88671875" style="1"/>
  </cols>
  <sheetData>
    <row r="1" spans="1:12" s="38" customFormat="1" ht="17.100000000000001" customHeight="1" x14ac:dyDescent="0.2">
      <c r="A1" s="141" t="s">
        <v>97</v>
      </c>
      <c r="B1" s="142"/>
      <c r="C1" s="142"/>
      <c r="D1" s="142"/>
      <c r="E1" s="142"/>
      <c r="F1" s="142"/>
    </row>
    <row r="2" spans="1:12" ht="12" customHeight="1" x14ac:dyDescent="0.2">
      <c r="A2" s="73"/>
      <c r="B2" s="73"/>
      <c r="C2" s="73"/>
      <c r="D2" s="73"/>
      <c r="E2" s="73"/>
      <c r="F2" s="116" t="s">
        <v>41</v>
      </c>
    </row>
    <row r="3" spans="1:12" ht="27" customHeight="1" x14ac:dyDescent="0.2">
      <c r="A3" s="143"/>
      <c r="B3" s="144" t="s">
        <v>138</v>
      </c>
      <c r="C3" s="144">
        <v>29</v>
      </c>
      <c r="D3" s="144">
        <v>30</v>
      </c>
      <c r="E3" s="144" t="s">
        <v>122</v>
      </c>
      <c r="F3" s="144">
        <v>2</v>
      </c>
    </row>
    <row r="4" spans="1:12" ht="15.75" customHeight="1" x14ac:dyDescent="0.2">
      <c r="A4" s="145" t="s">
        <v>54</v>
      </c>
      <c r="B4" s="146">
        <f>SUM(B5:B11)</f>
        <v>8260858</v>
      </c>
      <c r="C4" s="146">
        <f>SUM(C5:C11)</f>
        <v>8281977</v>
      </c>
      <c r="D4" s="146">
        <f>SUM(D5:D11)</f>
        <v>8276689</v>
      </c>
      <c r="E4" s="170">
        <f>SUM(E5:E11)</f>
        <v>8435310</v>
      </c>
      <c r="F4" s="170">
        <f>SUM(F5:F11)</f>
        <v>8477024</v>
      </c>
    </row>
    <row r="5" spans="1:12" ht="15.75" customHeight="1" x14ac:dyDescent="0.2">
      <c r="A5" s="147" t="s">
        <v>92</v>
      </c>
      <c r="B5" s="148">
        <v>3572989</v>
      </c>
      <c r="C5" s="148">
        <v>3546319</v>
      </c>
      <c r="D5" s="148">
        <v>3586714</v>
      </c>
      <c r="E5" s="171">
        <v>3689212</v>
      </c>
      <c r="F5" s="171">
        <v>3624114</v>
      </c>
    </row>
    <row r="6" spans="1:12" ht="15.75" customHeight="1" x14ac:dyDescent="0.2">
      <c r="A6" s="147" t="s">
        <v>91</v>
      </c>
      <c r="B6" s="148">
        <v>3715811</v>
      </c>
      <c r="C6" s="148">
        <v>3777638</v>
      </c>
      <c r="D6" s="148">
        <v>3745153</v>
      </c>
      <c r="E6" s="171">
        <v>3805800</v>
      </c>
      <c r="F6" s="171">
        <v>3913792</v>
      </c>
    </row>
    <row r="7" spans="1:12" ht="15.75" customHeight="1" x14ac:dyDescent="0.2">
      <c r="A7" s="147" t="s">
        <v>90</v>
      </c>
      <c r="B7" s="148">
        <v>100169</v>
      </c>
      <c r="C7" s="148">
        <v>104676</v>
      </c>
      <c r="D7" s="148">
        <v>111076</v>
      </c>
      <c r="E7" s="171">
        <v>117548</v>
      </c>
      <c r="F7" s="171">
        <v>123702</v>
      </c>
    </row>
    <row r="8" spans="1:12" ht="15.75" customHeight="1" x14ac:dyDescent="0.2">
      <c r="A8" s="147" t="s">
        <v>89</v>
      </c>
      <c r="B8" s="148">
        <v>302681</v>
      </c>
      <c r="C8" s="148">
        <v>279475</v>
      </c>
      <c r="D8" s="148">
        <v>264386</v>
      </c>
      <c r="E8" s="171">
        <v>242953</v>
      </c>
      <c r="F8" s="171">
        <v>237090</v>
      </c>
    </row>
    <row r="9" spans="1:12" ht="15.75" customHeight="1" x14ac:dyDescent="0.2">
      <c r="A9" s="147" t="s">
        <v>88</v>
      </c>
      <c r="B9" s="148">
        <v>0</v>
      </c>
      <c r="C9" s="148">
        <v>0</v>
      </c>
      <c r="D9" s="148">
        <v>0</v>
      </c>
      <c r="E9" s="171">
        <v>0</v>
      </c>
      <c r="F9" s="171">
        <v>0</v>
      </c>
    </row>
    <row r="10" spans="1:12" ht="15.75" customHeight="1" x14ac:dyDescent="0.2">
      <c r="A10" s="147" t="s">
        <v>87</v>
      </c>
      <c r="B10" s="148">
        <v>559290</v>
      </c>
      <c r="C10" s="148">
        <v>564473</v>
      </c>
      <c r="D10" s="148">
        <v>559737</v>
      </c>
      <c r="E10" s="171">
        <v>570761</v>
      </c>
      <c r="F10" s="171">
        <v>577936</v>
      </c>
    </row>
    <row r="11" spans="1:12" ht="15.75" customHeight="1" x14ac:dyDescent="0.2">
      <c r="A11" s="147" t="s">
        <v>86</v>
      </c>
      <c r="B11" s="148">
        <v>9918</v>
      </c>
      <c r="C11" s="148">
        <v>9396</v>
      </c>
      <c r="D11" s="148">
        <v>9623</v>
      </c>
      <c r="E11" s="171">
        <v>9036</v>
      </c>
      <c r="F11" s="171">
        <v>390</v>
      </c>
    </row>
    <row r="12" spans="1:12" ht="12" customHeight="1" x14ac:dyDescent="0.15">
      <c r="A12" s="73"/>
      <c r="B12" s="73"/>
      <c r="C12" s="73"/>
      <c r="D12" s="73"/>
      <c r="E12" s="73"/>
      <c r="F12" s="95" t="s">
        <v>85</v>
      </c>
    </row>
    <row r="13" spans="1:12" s="38" customFormat="1" ht="17.100000000000001" customHeight="1" x14ac:dyDescent="0.2">
      <c r="A13" s="63"/>
      <c r="B13" s="64"/>
      <c r="C13" s="64"/>
      <c r="D13" s="64"/>
      <c r="E13" s="64"/>
      <c r="F13" s="64"/>
      <c r="G13" s="141" t="s">
        <v>101</v>
      </c>
      <c r="H13" s="142"/>
      <c r="I13" s="142"/>
      <c r="J13" s="142"/>
      <c r="K13" s="142"/>
      <c r="L13" s="142"/>
    </row>
    <row r="14" spans="1:12" ht="12" customHeight="1" x14ac:dyDescent="0.2">
      <c r="A14" s="6"/>
      <c r="B14" s="6"/>
      <c r="C14" s="6"/>
      <c r="D14" s="6"/>
      <c r="E14" s="6"/>
      <c r="F14" s="8"/>
      <c r="G14" s="73"/>
      <c r="H14" s="73"/>
      <c r="I14" s="73"/>
      <c r="J14" s="73"/>
      <c r="K14" s="73"/>
      <c r="L14" s="116" t="s">
        <v>41</v>
      </c>
    </row>
    <row r="15" spans="1:12" ht="27" customHeight="1" x14ac:dyDescent="0.2">
      <c r="A15" s="37"/>
      <c r="B15" s="2"/>
      <c r="C15" s="2"/>
      <c r="D15" s="2"/>
      <c r="E15" s="2"/>
      <c r="F15" s="2"/>
      <c r="G15" s="143"/>
      <c r="H15" s="144" t="s">
        <v>139</v>
      </c>
      <c r="I15" s="144">
        <v>29</v>
      </c>
      <c r="J15" s="144">
        <v>30</v>
      </c>
      <c r="K15" s="144" t="s">
        <v>122</v>
      </c>
      <c r="L15" s="144">
        <v>2</v>
      </c>
    </row>
    <row r="16" spans="1:12" ht="15.75" customHeight="1" x14ac:dyDescent="0.2">
      <c r="A16" s="65"/>
      <c r="B16" s="66"/>
      <c r="C16" s="66"/>
      <c r="D16" s="66"/>
      <c r="E16" s="66"/>
      <c r="F16" s="66"/>
      <c r="G16" s="145" t="s">
        <v>54</v>
      </c>
      <c r="H16" s="146">
        <f>SUM(H17:H23)</f>
        <v>212233</v>
      </c>
      <c r="I16" s="146">
        <f>SUM(I17:I23)</f>
        <v>224139</v>
      </c>
      <c r="J16" s="170">
        <f>SUM(J17:J23)</f>
        <v>222395</v>
      </c>
      <c r="K16" s="170">
        <f>SUM(K17:K23)</f>
        <v>184263</v>
      </c>
      <c r="L16" s="170">
        <f>SUM(L17:L23)</f>
        <v>277372</v>
      </c>
    </row>
    <row r="17" spans="1:12" ht="15.75" customHeight="1" x14ac:dyDescent="0.2">
      <c r="A17" s="67"/>
      <c r="B17" s="55"/>
      <c r="C17" s="55"/>
      <c r="D17" s="55"/>
      <c r="E17" s="55"/>
      <c r="F17" s="55"/>
      <c r="G17" s="147" t="s">
        <v>92</v>
      </c>
      <c r="H17" s="148">
        <v>132807</v>
      </c>
      <c r="I17" s="148">
        <v>143010</v>
      </c>
      <c r="J17" s="171">
        <v>140715</v>
      </c>
      <c r="K17" s="171">
        <v>122379</v>
      </c>
      <c r="L17" s="171">
        <v>107468</v>
      </c>
    </row>
    <row r="18" spans="1:12" ht="15.75" customHeight="1" x14ac:dyDescent="0.2">
      <c r="A18" s="67"/>
      <c r="B18" s="55"/>
      <c r="C18" s="55"/>
      <c r="D18" s="55"/>
      <c r="E18" s="55"/>
      <c r="F18" s="55"/>
      <c r="G18" s="147" t="s">
        <v>91</v>
      </c>
      <c r="H18" s="148">
        <v>61467</v>
      </c>
      <c r="I18" s="148">
        <v>62021</v>
      </c>
      <c r="J18" s="171">
        <v>62113</v>
      </c>
      <c r="K18" s="171">
        <v>45525</v>
      </c>
      <c r="L18" s="171">
        <v>140761</v>
      </c>
    </row>
    <row r="19" spans="1:12" ht="15.75" customHeight="1" x14ac:dyDescent="0.2">
      <c r="A19" s="67"/>
      <c r="B19" s="55"/>
      <c r="C19" s="55"/>
      <c r="D19" s="55"/>
      <c r="E19" s="55"/>
      <c r="F19" s="55"/>
      <c r="G19" s="147" t="s">
        <v>90</v>
      </c>
      <c r="H19" s="148">
        <v>8486</v>
      </c>
      <c r="I19" s="148">
        <v>9505</v>
      </c>
      <c r="J19" s="171">
        <v>9948</v>
      </c>
      <c r="K19" s="171">
        <v>9534</v>
      </c>
      <c r="L19" s="171">
        <v>8029</v>
      </c>
    </row>
    <row r="20" spans="1:12" ht="15.75" customHeight="1" x14ac:dyDescent="0.2">
      <c r="A20" s="67"/>
      <c r="B20" s="55"/>
      <c r="C20" s="55"/>
      <c r="D20" s="55"/>
      <c r="E20" s="55"/>
      <c r="F20" s="55"/>
      <c r="G20" s="147" t="s">
        <v>89</v>
      </c>
      <c r="H20" s="148">
        <v>0</v>
      </c>
      <c r="I20" s="148">
        <v>0</v>
      </c>
      <c r="J20" s="171">
        <v>0</v>
      </c>
      <c r="K20" s="171">
        <v>0</v>
      </c>
      <c r="L20" s="171">
        <v>0</v>
      </c>
    </row>
    <row r="21" spans="1:12" ht="15.75" customHeight="1" x14ac:dyDescent="0.2">
      <c r="A21" s="67"/>
      <c r="B21" s="55"/>
      <c r="C21" s="55"/>
      <c r="D21" s="55"/>
      <c r="E21" s="55"/>
      <c r="F21" s="55"/>
      <c r="G21" s="147" t="s">
        <v>88</v>
      </c>
      <c r="H21" s="148">
        <v>0</v>
      </c>
      <c r="I21" s="148">
        <v>0</v>
      </c>
      <c r="J21" s="171">
        <v>0</v>
      </c>
      <c r="K21" s="171">
        <v>0</v>
      </c>
      <c r="L21" s="171">
        <v>0</v>
      </c>
    </row>
    <row r="22" spans="1:12" ht="15.75" customHeight="1" x14ac:dyDescent="0.2">
      <c r="A22" s="67"/>
      <c r="B22" s="55"/>
      <c r="C22" s="55"/>
      <c r="D22" s="55"/>
      <c r="E22" s="55"/>
      <c r="F22" s="55"/>
      <c r="G22" s="147" t="s">
        <v>87</v>
      </c>
      <c r="H22" s="148">
        <v>9473</v>
      </c>
      <c r="I22" s="148">
        <v>9603</v>
      </c>
      <c r="J22" s="171">
        <v>9619</v>
      </c>
      <c r="K22" s="171">
        <v>6825</v>
      </c>
      <c r="L22" s="171">
        <v>21114</v>
      </c>
    </row>
    <row r="23" spans="1:12" ht="15.75" customHeight="1" x14ac:dyDescent="0.2">
      <c r="A23" s="67"/>
      <c r="B23" s="55"/>
      <c r="C23" s="55"/>
      <c r="D23" s="55"/>
      <c r="E23" s="55"/>
      <c r="F23" s="55"/>
      <c r="G23" s="147" t="s">
        <v>86</v>
      </c>
      <c r="H23" s="148">
        <v>0</v>
      </c>
      <c r="I23" s="148">
        <v>0</v>
      </c>
      <c r="J23" s="171">
        <v>0</v>
      </c>
      <c r="K23" s="171">
        <v>0</v>
      </c>
      <c r="L23" s="171">
        <v>0</v>
      </c>
    </row>
    <row r="24" spans="1:12" ht="12" customHeight="1" x14ac:dyDescent="0.15">
      <c r="A24" s="6"/>
      <c r="B24" s="6"/>
      <c r="C24" s="6"/>
      <c r="D24" s="6"/>
      <c r="E24" s="6"/>
      <c r="F24" s="33"/>
      <c r="G24" s="73"/>
      <c r="H24" s="73"/>
      <c r="I24" s="73"/>
      <c r="J24" s="73"/>
      <c r="K24" s="73"/>
      <c r="L24" s="95" t="s">
        <v>85</v>
      </c>
    </row>
    <row r="25" spans="1:12" ht="12.75" customHeight="1" x14ac:dyDescent="0.2">
      <c r="A25" s="6"/>
      <c r="B25" s="6"/>
      <c r="C25" s="6"/>
      <c r="D25" s="6"/>
      <c r="E25" s="6"/>
      <c r="F25" s="6"/>
    </row>
    <row r="26" spans="1:12" ht="6.9" customHeight="1" x14ac:dyDescent="0.2"/>
    <row r="27" spans="1:12" ht="17.100000000000001" customHeight="1" x14ac:dyDescent="0.2"/>
  </sheetData>
  <phoneticPr fontId="2"/>
  <pageMargins left="0.31496062992125984" right="0.31496062992125984" top="0.39370078740157483" bottom="0.47244094488188981" header="0.51181102362204722" footer="0.51181102362204722"/>
  <pageSetup paperSize="153" scale="200" orientation="portrait" horizontalDpi="1200" verticalDpi="1200" r:id="rId1"/>
  <headerFooter alignWithMargins="0"/>
  <colBreaks count="1" manualBreakCount="1">
    <brk id="6"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01</vt:lpstr>
      <vt:lpstr>02 </vt:lpstr>
      <vt:lpstr>03</vt:lpstr>
      <vt:lpstr>04</vt:lpstr>
      <vt:lpstr>05</vt:lpstr>
      <vt:lpstr>06-1.2</vt:lpstr>
      <vt:lpstr>07-1.2</vt:lpstr>
      <vt:lpstr>08-1.2</vt:lpstr>
      <vt:lpstr>'02 '!Print_Area</vt:lpstr>
      <vt:lpstr>'04'!Print_Area</vt:lpstr>
      <vt:lpstr>'06-1.2'!Print_Area</vt:lpstr>
      <vt:lpstr>'07-1.2'!Print_Area</vt:lpstr>
      <vt:lpstr>'08-1.2'!Print_Area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2021-12-24T07:26:43Z</dcterms:created>
  <dcterms:modified xsi:type="dcterms:W3CDTF">2021-12-24T07:43:19Z</dcterms:modified>
</cp:coreProperties>
</file>