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97839872-6D9C-43DD-8F97-4A316CFF1680}" xr6:coauthVersionLast="47" xr6:coauthVersionMax="47" xr10:uidLastSave="{00000000-0000-0000-0000-000000000000}"/>
  <bookViews>
    <workbookView xWindow="-110" yWindow="-110" windowWidth="22780" windowHeight="14540" tabRatio="8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O34" i="10"/>
  <c r="BW34" i="10"/>
  <c r="BW35" i="10" s="1"/>
  <c r="BW36" i="10" s="1"/>
  <c r="BW37" i="10" s="1"/>
  <c r="BW38" i="10" s="1"/>
  <c r="BW39" i="10" s="1"/>
  <c r="BW40" i="10" s="1"/>
  <c r="BW41" i="10" s="1"/>
  <c r="BW42" i="10" s="1"/>
  <c r="BE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<sst xmlns="http://schemas.openxmlformats.org/spreadsheetml/2006/main" count="1109" uniqueCount="572">
  <si>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</si>
  <si>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</si>
  <si>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</si>
  <si>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</si>
  <si>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</si>
  <si>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</si>
  <si>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</si>
  <si>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</si>
  <si>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</si>
  <si>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</si>
  <si>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</si>
  <si>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</si>
  <si>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</si>
  <si>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</si>
  <si>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</si>
  <si>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</si>
  <si>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</si>
  <si>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</si>
  <si>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</si>
  <si>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</si>
  <si>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</si>
  <si>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</si>
  <si>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</si>
  <si>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</si>
  <si>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</si>
  <si>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</si>
  <si>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</si>
  <si>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</si>
  <si>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</si>
  <si>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</si>
  <si>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</si>
  <si>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</si>
  <si>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</si>
  <si>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</si>
  <si>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</si>
  <si>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</si>
  <si>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</si>
  <si>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</si>
  <si>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</si>
  <si>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</si>
  <si>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</si>
  <si>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</si>
  <si>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</si>
  <si>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</si>
  <si>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</si>
  <si>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</si>
  <si>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</si>
  <si>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</si>
  <si>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</si>
  <si>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</si>
  <si>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</si>
  <si>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</si>
  <si>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</si>
  <si>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</si>
  <si>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</si>
  <si>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</si>
  <si>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</si>
  <si>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</si>
  <si>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</si>
  <si>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</si>
  <si>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</si>
  <si>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</si>
  <si>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</si>
  <si>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</si>
  <si>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</si>
  <si>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</si>
  <si>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</si>
  <si>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</si>
  <si>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</si>
  <si>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</si>
  <si>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</si>
  <si>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</si>
  <si>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</si>
  <si>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</si>
  <si>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</si>
  <si>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</si>
  <si>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</si>
  <si>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</si>
  <si>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</si>
  <si>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</si>
  <si>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</si>
  <si>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</si>
  <si>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</si>
  <si>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</si>
  <si>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</si>
  <si>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</si>
  <si>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</si>
  <si>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</si>
  <si>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</si>
  <si>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</si>
  <si>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</si>
  <si>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</si>
  <si>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</si>
  <si>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</si>
  <si>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東浦町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</si>
  <si>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</si>
  <si>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</si>
  <si>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</si>
  <si>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</si>
  <si>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</si>
  <si>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</si>
  <si>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</si>
  <si>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</si>
  <si>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</si>
  <si>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</si>
  <si>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</si>
  <si>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</si>
  <si>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</si>
  <si>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</si>
  <si>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</si>
  <si>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</si>
  <si>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</si>
  <si>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</si>
  <si>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</si>
  <si>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</si>
  <si>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</si>
  <si>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</si>
  <si>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</si>
  <si>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</si>
  <si>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</si>
  <si>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</si>
  <si>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</si>
  <si>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</si>
  <si>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</si>
  <si>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</si>
  <si>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</si>
  <si>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</si>
  <si>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</si>
  <si>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</si>
  <si>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</si>
  <si>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</si>
  <si>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</si>
  <si>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</si>
  <si>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</si>
  <si>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</si>
  <si>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</si>
  <si>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</si>
  <si>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</si>
  <si>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</si>
  <si>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</si>
  <si>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</si>
  <si>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</si>
  <si>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</si>
  <si>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</si>
  <si>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</si>
  <si>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</si>
  <si>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</si>
  <si>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</si>
  <si>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</si>
  <si>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</si>
  <si>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</si>
  <si>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</si>
  <si>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</si>
  <si>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</si>
  <si>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</si>
  <si>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</si>
  <si>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</si>
  <si>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</si>
  <si>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</si>
  <si>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</si>
  <si>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</si>
  <si>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</si>
  <si>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</si>
  <si>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</si>
  <si>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</si>
  <si>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</si>
  <si>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</si>
  <si>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</si>
  <si>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</si>
  <si>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</si>
  <si>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</si>
  <si>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</si>
  <si>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</si>
  <si>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</si>
  <si>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</si>
  <si>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</si>
  <si>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</si>
  <si>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</si>
  <si>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</si>
  <si>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</si>
  <si>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</si>
  <si>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</si>
  <si>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</si>
  <si>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</si>
  <si>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</si>
  <si>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</si>
  <si>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</si>
  <si>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</si>
  <si>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</si>
  <si>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</si>
  <si>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</si>
  <si>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</si>
  <si>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</si>
  <si>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</si>
  <si>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</si>
  <si>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</si>
  <si>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</si>
  <si>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</si>
  <si>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</si>
  <si>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</si>
  <si>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</si>
  <si>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</si>
  <si>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</si>
  <si>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愛知県東浦町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</si>
  <si>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</si>
  <si>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</si>
  <si>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</si>
  <si>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</si>
  <si>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</si>
  <si>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</si>
  <si>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</si>
  <si>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</si>
  <si>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</si>
  <si>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</si>
  <si>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</si>
  <si>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</si>
  <si>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</si>
  <si>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</si>
  <si>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</si>
  <si>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</si>
  <si>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</si>
  <si>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</si>
  <si>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</si>
  <si>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</si>
  <si>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</si>
  <si>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</si>
  <si>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</si>
  <si>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</si>
  <si>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</si>
  <si>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</si>
  <si>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</si>
  <si>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</si>
  <si>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</si>
  <si>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</si>
  <si>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</si>
  <si>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</si>
  <si>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</si>
  <si>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</si>
  <si>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</si>
  <si>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</si>
  <si>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</si>
  <si>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</si>
  <si>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</si>
  <si>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</si>
  <si>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</si>
  <si>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</si>
  <si>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</si>
  <si>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</si>
  <si>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</si>
  <si>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</si>
  <si>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</si>
  <si>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</si>
  <si>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</si>
  <si>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</si>
  <si>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</si>
  <si>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</si>
  <si>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</si>
  <si>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</si>
  <si>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</si>
  <si>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</si>
  <si>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</si>
  <si>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</si>
  <si>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</si>
  <si>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</si>
  <si>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</si>
  <si>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</si>
  <si>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</si>
  <si>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</si>
  <si>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</si>
  <si>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</si>
  <si>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</si>
  <si>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</si>
  <si>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</si>
  <si>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</si>
  <si>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</si>
  <si>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</si>
  <si>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</si>
  <si>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</si>
  <si>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</si>
  <si>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</si>
  <si>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</si>
  <si>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</si>
  <si>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</si>
  <si>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</si>
  <si>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</si>
  <si>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</si>
  <si>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</si>
  <si>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</si>
  <si>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</si>
  <si>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</si>
  <si>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</si>
  <si>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</si>
  <si>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</si>
  <si>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</si>
  <si>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</si>
  <si>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</si>
  <si>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</si>
  <si>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</si>
  <si>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</si>
  <si>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</si>
  <si>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</si>
  <si>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</si>
  <si>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</si>
  <si>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</si>
  <si>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</si>
  <si>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</si>
  <si>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</si>
  <si>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</si>
  <si>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</si>
  <si>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</si>
  <si>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</si>
  <si>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</si>
  <si>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</si>
  <si>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</si>
  <si>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</si>
  <si>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</si>
  <si>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</si>
  <si>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</si>
  <si>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</si>
  <si>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</si>
  <si>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</si>
  <si>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</si>
  <si>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</si>
  <si>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</si>
  <si>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</si>
  <si>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</si>
  <si>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</si>
  <si>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</si>
  <si>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</si>
  <si>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</si>
  <si>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</si>
  <si>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</si>
  <si>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</si>
  <si>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</si>
  <si>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</si>
  <si>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</si>
  <si>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</si>
  <si>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</si>
  <si>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</si>
  <si>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</si>
  <si>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</si>
  <si>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</si>
  <si>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</si>
  <si>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</si>
  <si>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</si>
  <si>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</si>
  <si>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</si>
  <si>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</si>
  <si>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</si>
  <si>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</si>
  <si>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</si>
  <si>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</si>
  <si>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</si>
  <si>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</si>
  <si>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愛知県東浦町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</si>
  <si>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</si>
  <si>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</si>
  <si>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</si>
  <si>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</si>
  <si>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</si>
  <si>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</si>
  <si>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</si>
  <si>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</si>
  <si>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</si>
  <si>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</si>
  <si>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</si>
  <si>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</si>
  <si>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</si>
  <si>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</si>
  <si>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</si>
  <si>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</si>
  <si>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</si>
  <si>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</si>
  <si>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</si>
  <si>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</si>
  <si>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</si>
  <si>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</si>
  <si>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</si>
  <si>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</si>
  <si>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</si>
  <si>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</si>
  <si>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</si>
  <si>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</si>
  <si>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</si>
  <si>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</si>
  <si>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</si>
  <si>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</si>
  <si>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</si>
  <si>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</si>
  <si>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</si>
  <si>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</si>
  <si>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</si>
  <si>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</si>
  <si>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</si>
  <si>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</si>
  <si>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</si>
  <si>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</si>
  <si>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</si>
  <si>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</si>
  <si>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</si>
  <si>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</si>
  <si>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</si>
  <si>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</si>
  <si>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</si>
  <si>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</si>
  <si>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</si>
  <si>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</si>
  <si>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</si>
  <si>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</si>
  <si>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</si>
  <si>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</si>
  <si>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</si>
  <si>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</si>
  <si>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</si>
  <si>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</si>
  <si>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</si>
  <si>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</si>
  <si>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</si>
  <si>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</si>
  <si>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</si>
  <si>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</si>
  <si>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</si>
  <si>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</si>
  <si>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</si>
  <si>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</si>
  <si>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</si>
  <si>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</si>
  <si>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</si>
  <si>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</si>
  <si>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</si>
  <si>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</si>
  <si>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</si>
  <si>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</si>
  <si>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</si>
  <si>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</si>
  <si>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</si>
  <si>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</si>
  <si>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</si>
  <si>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</si>
  <si>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</si>
  <si>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</si>
  <si>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</si>
  <si>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</si>
  <si>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</si>
  <si>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</si>
  <si>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</si>
  <si>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</si>
  <si>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</si>
  <si>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</si>
  <si>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</si>
  <si>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</si>
  <si>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</si>
  <si>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</si>
  <si>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</si>
  <si>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</si>
  <si>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</si>
  <si>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</si>
  <si>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</si>
  <si>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</si>
  <si>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</si>
  <si>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</si>
  <si>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</si>
  <si>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</si>
  <si>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</si>
  <si>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</si>
  <si>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</si>
  <si>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</si>
  <si>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</si>
  <si>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</si>
  <si>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</si>
  <si>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</si>
  <si>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</si>
  <si>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</si>
  <si>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</si>
  <si>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</si>
  <si>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</si>
  <si>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</si>
  <si>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</si>
  <si>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</si>
  <si>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</si>
  <si>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</si>
  <si>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</si>
  <si>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</si>
  <si>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</si>
  <si>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</si>
  <si>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</si>
  <si>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</si>
  <si>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</si>
  <si>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</si>
  <si>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</si>
  <si>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</si>
  <si>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</si>
  <si>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</si>
  <si>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</si>
  <si>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</si>
  <si>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</si>
  <si>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</si>
  <si>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</si>
  <si>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</si>
  <si>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</si>
  <si>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</si>
  <si>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</si>
  <si>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</si>
  <si>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</si>
  <si>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</si>
  <si>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</si>
  <si>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</si>
  <si>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</si>
  <si>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</si>
  <si>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</si>
  <si>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</si>
  <si>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</si>
  <si>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</si>
  <si>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</si>
  <si>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</si>
  <si>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</si>
  <si>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</si>
  <si>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</si>
  <si>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</si>
  <si>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</si>
  <si>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</si>
  <si>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</si>
  <si>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</si>
  <si>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</si>
  <si>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</si>
  <si>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</si>
  <si>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</si>
  <si>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</si>
  <si>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</si>
  <si>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2.77</t>
  </si>
  <si>
    <t>▲ 7.35</t>
  </si>
  <si>
    <t>▲ 1.63</t>
  </si>
  <si>
    <t>水道事業会計</t>
  </si>
  <si>
    <t>一般会計</t>
  </si>
  <si>
    <t>下水道事業会計</t>
  </si>
  <si>
    <t>国民健康保険事業特別会計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</si>
  <si>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</si>
  <si>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</si>
  <si>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</si>
  <si>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</si>
  <si>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</si>
  <si>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</si>
  <si>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</si>
  <si>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</si>
  <si>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</si>
  <si>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知多北部広域連合（一般会計）</t>
    <rPh sb="0" eb="2">
      <t>チタ</t>
    </rPh>
    <rPh sb="2" eb="4">
      <t>ホクブ</t>
    </rPh>
    <rPh sb="4" eb="6">
      <t>コウイキ</t>
    </rPh>
    <rPh sb="6" eb="8">
      <t>レンゴウ</t>
    </rPh>
    <rPh sb="9" eb="11">
      <t>イッパン</t>
    </rPh>
    <rPh sb="11" eb="13">
      <t>カイケイ</t>
    </rPh>
    <phoneticPr fontId="2"/>
  </si>
  <si>
    <t>知多北部広域連合（介護保険事業特別会計）</t>
    <rPh sb="0" eb="2">
      <t>チタ</t>
    </rPh>
    <rPh sb="2" eb="4">
      <t>ホクブ</t>
    </rPh>
    <rPh sb="4" eb="6">
      <t>コウイキ</t>
    </rPh>
    <rPh sb="6" eb="8">
      <t>レンゴウ</t>
    </rPh>
    <rPh sb="9" eb="11">
      <t>カイゴ</t>
    </rPh>
    <rPh sb="11" eb="13">
      <t>ホケン</t>
    </rPh>
    <rPh sb="13" eb="15">
      <t>ジギョウ</t>
    </rPh>
    <rPh sb="15" eb="17">
      <t>トクベツ</t>
    </rPh>
    <rPh sb="17" eb="19">
      <t>カイケイ</t>
    </rPh>
    <phoneticPr fontId="2"/>
  </si>
  <si>
    <t>知北平和公園組合（一般会計）</t>
    <rPh sb="0" eb="1">
      <t>チ</t>
    </rPh>
    <rPh sb="1" eb="3">
      <t>ホクヘイ</t>
    </rPh>
    <rPh sb="3" eb="4">
      <t>ワ</t>
    </rPh>
    <rPh sb="4" eb="6">
      <t>コウエン</t>
    </rPh>
    <rPh sb="6" eb="8">
      <t>クミアイ</t>
    </rPh>
    <rPh sb="9" eb="11">
      <t>イッパン</t>
    </rPh>
    <rPh sb="11" eb="13">
      <t>カイケイ</t>
    </rPh>
    <phoneticPr fontId="2"/>
  </si>
  <si>
    <t>知北平和公園組合（霊園事業特別会計）</t>
    <rPh sb="0" eb="1">
      <t>チ</t>
    </rPh>
    <rPh sb="1" eb="3">
      <t>ホクヘイ</t>
    </rPh>
    <rPh sb="3" eb="4">
      <t>ワ</t>
    </rPh>
    <rPh sb="4" eb="6">
      <t>コウエン</t>
    </rPh>
    <rPh sb="6" eb="8">
      <t>クミアイ</t>
    </rPh>
    <rPh sb="9" eb="11">
      <t>レイエン</t>
    </rPh>
    <rPh sb="11" eb="13">
      <t>ジギョウ</t>
    </rPh>
    <rPh sb="13" eb="15">
      <t>トクベツ</t>
    </rPh>
    <rPh sb="15" eb="17">
      <t>カイケイ</t>
    </rPh>
    <phoneticPr fontId="2"/>
  </si>
  <si>
    <t>東部知多衛生組合</t>
    <rPh sb="0" eb="2">
      <t>トウブ</t>
    </rPh>
    <rPh sb="2" eb="4">
      <t>チタ</t>
    </rPh>
    <rPh sb="4" eb="6">
      <t>エイセイ</t>
    </rPh>
    <rPh sb="6" eb="8">
      <t>クミアイ</t>
    </rPh>
    <phoneticPr fontId="2"/>
  </si>
  <si>
    <t>知多中部広域事務組合（一般会計）</t>
  </si>
  <si>
    <t>知多中部広域事務組合（消防指令センター特別会計）</t>
  </si>
  <si>
    <t>愛知県後期高齢者医療広域連合（一般会計）</t>
    <rPh sb="15" eb="17">
      <t>イッパン</t>
    </rPh>
    <rPh sb="17" eb="19">
      <t>カイケイ</t>
    </rPh>
    <phoneticPr fontId="2"/>
  </si>
  <si>
    <t>愛知県後期高齢者医療広域連合（後期高齢者医療特別会計）</t>
    <rPh sb="15" eb="17">
      <t>コウキ</t>
    </rPh>
    <rPh sb="17" eb="19">
      <t>コウレイ</t>
    </rPh>
    <rPh sb="19" eb="20">
      <t>シャ</t>
    </rPh>
    <rPh sb="20" eb="22">
      <t>イリョウ</t>
    </rPh>
    <rPh sb="22" eb="24">
      <t>トクベツ</t>
    </rPh>
    <rPh sb="24" eb="26">
      <t>カイケイ</t>
    </rPh>
    <phoneticPr fontId="2"/>
  </si>
  <si>
    <t>半田市土地開発公社</t>
    <rPh sb="0" eb="9">
      <t>ハンダシトチカイハツコウシャ</t>
    </rPh>
    <phoneticPr fontId="2"/>
  </si>
  <si>
    <t>新庁舎建設基金積立金</t>
  </si>
  <si>
    <t>公共施設等整備基金</t>
  </si>
  <si>
    <t>ふるさとづくり基金</t>
    <rPh sb="7" eb="9">
      <t>キキン</t>
    </rPh>
    <phoneticPr fontId="5"/>
  </si>
  <si>
    <t>職員退職手当基金</t>
  </si>
  <si>
    <t>土地区画整理事業基金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</si>
  <si>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</si>
  <si>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</si>
  <si>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</si>
  <si>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将来負担比率については、同水準で推移すると見込んでいるが、大規模な施設更新は予定していないため、有形固定資産減価償却率については上昇すると見込まれる。
今後は、公共施設等総合管理計画及び個別施設計画に基づき適正な管理を行っていく。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</si>
  <si>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</si>
  <si>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</si>
  <si>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</si>
  <si>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</si>
  <si>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</si>
  <si>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</si>
  <si>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今後も同水準で推移すると考えている。実質公債費比率については、地方債残高を減少させていく財政運営を行っているため、減少している。今後とも、どちらの数値も減少または同水準で推移すると考えられるが、個別施設計画に基づき施設の更新を行う際には、上昇する可能性も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</si>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</sst>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EB1EC6B-45FD-4DF4-88B9-78C60963719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AA6D-4B7C-A501-DDFA830E8B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37499</c:v>
                </c:pt>
                <c:pt idx="1">
                  <c:v>34834</c:v>
                </c:pt>
                <c:pt idx="2">
                  <c:v>32019</c:v>
                </c:pt>
                <c:pt idx="3">
                  <c:v>43283</c:v>
                </c:pt>
                <c:pt idx="4">
                  <c:v>38461</c:v>
                </c:pt>
              </c:numCache>
            </c:numRef>
          </c:val>
          <c:smooth val="0"/>
          <c:extLst>
            <c:ext xmlns:c16="http://schemas.microsoft.com/office/drawing/2014/chart" uri="{C3380CC4-5D6E-409C-BE32-E72D297353CC}">
              <c16:uniqueId val="{00000001-AA6D-4B7C-A501-DDFA830E8B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7.47</c:v>
                </c:pt>
                <c:pt idx="1">
                  <c:v>6.73</c:v>
                </c:pt>
                <c:pt idx="2">
                  <c:v>10.19</c:v>
                </c:pt>
                <c:pt idx="3">
                  <c:v>5.16</c:v>
                </c:pt>
                <c:pt idx="4">
                  <c:v>3.84</c:v>
                </c:pt>
              </c:numCache>
            </c:numRef>
          </c:val>
          <c:extLst>
            <c:ext xmlns:c16="http://schemas.microsoft.com/office/drawing/2014/chart" uri="{C3380CC4-5D6E-409C-BE32-E72D297353CC}">
              <c16:uniqueId val="{00000000-3CC7-4487-912F-6C636F0DC0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18.32</c:v>
                </c:pt>
                <c:pt idx="1">
                  <c:v>19.260000000000002</c:v>
                </c:pt>
                <c:pt idx="2">
                  <c:v>19.690000000000001</c:v>
                </c:pt>
                <c:pt idx="3">
                  <c:v>23.18</c:v>
                </c:pt>
                <c:pt idx="4">
                  <c:v>24.67</c:v>
                </c:pt>
              </c:numCache>
            </c:numRef>
          </c:val>
          <c:extLst>
            <c:ext xmlns:c16="http://schemas.microsoft.com/office/drawing/2014/chart" uri="{C3380CC4-5D6E-409C-BE32-E72D297353CC}">
              <c16:uniqueId val="{00000001-3CC7-4487-912F-6C636F0DC0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0.48</c:v>
                </c:pt>
                <c:pt idx="1">
                  <c:v>-2.77</c:v>
                </c:pt>
                <c:pt idx="2">
                  <c:v>2.0299999999999998</c:v>
                </c:pt>
                <c:pt idx="3">
                  <c:v>-7.35</c:v>
                </c:pt>
                <c:pt idx="4">
                  <c:v>-1.63</c:v>
                </c:pt>
              </c:numCache>
            </c:numRef>
          </c:val>
          <c:smooth val="0"/>
          <c:extLst>
            <c:ext xmlns:c16="http://schemas.microsoft.com/office/drawing/2014/chart" uri="{C3380CC4-5D6E-409C-BE32-E72D297353CC}">
              <c16:uniqueId val="{00000002-3CC7-4487-912F-6C636F0DC0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728-4C83-8064-0ADBE3D642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28-4C83-8064-0ADBE3D6423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28-4C83-8064-0ADBE3D6423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728-4C83-8064-0ADBE3D6423A}"/>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728-4C83-8064-0ADBE3D6423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8728-4C83-8064-0ADBE3D6423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1.77</c:v>
                </c:pt>
                <c:pt idx="2">
                  <c:v>#N/A</c:v>
                </c:pt>
                <c:pt idx="3">
                  <c:v>1</c:v>
                </c:pt>
                <c:pt idx="4">
                  <c:v>#N/A</c:v>
                </c:pt>
                <c:pt idx="5">
                  <c:v>0.4</c:v>
                </c:pt>
                <c:pt idx="6">
                  <c:v>#N/A</c:v>
                </c:pt>
                <c:pt idx="7">
                  <c:v>0.24</c:v>
                </c:pt>
                <c:pt idx="8">
                  <c:v>#N/A</c:v>
                </c:pt>
                <c:pt idx="9">
                  <c:v>0.21</c:v>
                </c:pt>
              </c:numCache>
            </c:numRef>
          </c:val>
          <c:extLst>
            <c:ext xmlns:c16="http://schemas.microsoft.com/office/drawing/2014/chart" uri="{C3380CC4-5D6E-409C-BE32-E72D297353CC}">
              <c16:uniqueId val="{00000006-8728-4C83-8064-0ADBE3D6423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0.28999999999999998</c:v>
                </c:pt>
                <c:pt idx="2">
                  <c:v>#N/A</c:v>
                </c:pt>
                <c:pt idx="3">
                  <c:v>0.65</c:v>
                </c:pt>
                <c:pt idx="4">
                  <c:v>#N/A</c:v>
                </c:pt>
                <c:pt idx="5">
                  <c:v>0.72</c:v>
                </c:pt>
                <c:pt idx="6">
                  <c:v>#N/A</c:v>
                </c:pt>
                <c:pt idx="7">
                  <c:v>0.94</c:v>
                </c:pt>
                <c:pt idx="8">
                  <c:v>#N/A</c:v>
                </c:pt>
                <c:pt idx="9">
                  <c:v>0.93</c:v>
                </c:pt>
              </c:numCache>
            </c:numRef>
          </c:val>
          <c:extLst>
            <c:ext xmlns:c16="http://schemas.microsoft.com/office/drawing/2014/chart" uri="{C3380CC4-5D6E-409C-BE32-E72D297353CC}">
              <c16:uniqueId val="{00000007-8728-4C83-8064-0ADBE3D6423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7.47</c:v>
                </c:pt>
                <c:pt idx="2">
                  <c:v>#N/A</c:v>
                </c:pt>
                <c:pt idx="3">
                  <c:v>6.72</c:v>
                </c:pt>
                <c:pt idx="4">
                  <c:v>#N/A</c:v>
                </c:pt>
                <c:pt idx="5">
                  <c:v>10.18</c:v>
                </c:pt>
                <c:pt idx="6">
                  <c:v>#N/A</c:v>
                </c:pt>
                <c:pt idx="7">
                  <c:v>5.15</c:v>
                </c:pt>
                <c:pt idx="8">
                  <c:v>#N/A</c:v>
                </c:pt>
                <c:pt idx="9">
                  <c:v>3.84</c:v>
                </c:pt>
              </c:numCache>
            </c:numRef>
          </c:val>
          <c:extLst>
            <c:ext xmlns:c16="http://schemas.microsoft.com/office/drawing/2014/chart" uri="{C3380CC4-5D6E-409C-BE32-E72D297353CC}">
              <c16:uniqueId val="{00000008-8728-4C83-8064-0ADBE3D6423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16.46</c:v>
                </c:pt>
                <c:pt idx="2">
                  <c:v>#N/A</c:v>
                </c:pt>
                <c:pt idx="3">
                  <c:v>15.63</c:v>
                </c:pt>
                <c:pt idx="4">
                  <c:v>#N/A</c:v>
                </c:pt>
                <c:pt idx="5">
                  <c:v>15.02</c:v>
                </c:pt>
                <c:pt idx="6">
                  <c:v>#N/A</c:v>
                </c:pt>
                <c:pt idx="7">
                  <c:v>12.76</c:v>
                </c:pt>
                <c:pt idx="8">
                  <c:v>#N/A</c:v>
                </c:pt>
                <c:pt idx="9">
                  <c:v>11.13</c:v>
                </c:pt>
              </c:numCache>
            </c:numRef>
          </c:val>
          <c:extLst>
            <c:ext xmlns:c16="http://schemas.microsoft.com/office/drawing/2014/chart" uri="{C3380CC4-5D6E-409C-BE32-E72D297353CC}">
              <c16:uniqueId val="{00000009-8728-4C83-8064-0ADBE3D642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1370</c:v>
                </c:pt>
                <c:pt idx="5">
                  <c:v>1296</c:v>
                </c:pt>
                <c:pt idx="8">
                  <c:v>1272</c:v>
                </c:pt>
                <c:pt idx="11">
                  <c:v>1274</c:v>
                </c:pt>
                <c:pt idx="14">
                  <c:v>1273</c:v>
                </c:pt>
              </c:numCache>
            </c:numRef>
          </c:val>
          <c:extLst>
            <c:ext xmlns:c16="http://schemas.microsoft.com/office/drawing/2014/chart" uri="{C3380CC4-5D6E-409C-BE32-E72D297353CC}">
              <c16:uniqueId val="{00000000-1FD9-4ABF-A02D-D6EE57A927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D9-4ABF-A02D-D6EE57A927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33</c:v>
                </c:pt>
                <c:pt idx="3">
                  <c:v>33</c:v>
                </c:pt>
                <c:pt idx="6">
                  <c:v>33</c:v>
                </c:pt>
                <c:pt idx="9">
                  <c:v>0</c:v>
                </c:pt>
                <c:pt idx="12">
                  <c:v>0</c:v>
                </c:pt>
              </c:numCache>
            </c:numRef>
          </c:val>
          <c:extLst>
            <c:ext xmlns:c16="http://schemas.microsoft.com/office/drawing/2014/chart" uri="{C3380CC4-5D6E-409C-BE32-E72D297353CC}">
              <c16:uniqueId val="{00000002-1FD9-4ABF-A02D-D6EE57A927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61</c:v>
                </c:pt>
                <c:pt idx="6">
                  <c:v>144</c:v>
                </c:pt>
                <c:pt idx="9">
                  <c:v>245</c:v>
                </c:pt>
                <c:pt idx="12">
                  <c:v>243</c:v>
                </c:pt>
              </c:numCache>
            </c:numRef>
          </c:val>
          <c:extLst>
            <c:ext xmlns:c16="http://schemas.microsoft.com/office/drawing/2014/chart" uri="{C3380CC4-5D6E-409C-BE32-E72D297353CC}">
              <c16:uniqueId val="{00000003-1FD9-4ABF-A02D-D6EE57A927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379</c:v>
                </c:pt>
                <c:pt idx="3">
                  <c:v>316</c:v>
                </c:pt>
                <c:pt idx="6">
                  <c:v>325</c:v>
                </c:pt>
                <c:pt idx="9">
                  <c:v>275</c:v>
                </c:pt>
                <c:pt idx="12">
                  <c:v>292</c:v>
                </c:pt>
              </c:numCache>
            </c:numRef>
          </c:val>
          <c:extLst>
            <c:ext xmlns:c16="http://schemas.microsoft.com/office/drawing/2014/chart" uri="{C3380CC4-5D6E-409C-BE32-E72D297353CC}">
              <c16:uniqueId val="{00000004-1FD9-4ABF-A02D-D6EE57A927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D9-4ABF-A02D-D6EE57A927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D9-4ABF-A02D-D6EE57A927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882</c:v>
                </c:pt>
                <c:pt idx="3">
                  <c:v>806</c:v>
                </c:pt>
                <c:pt idx="6">
                  <c:v>756</c:v>
                </c:pt>
                <c:pt idx="9">
                  <c:v>796</c:v>
                </c:pt>
                <c:pt idx="12">
                  <c:v>801</c:v>
                </c:pt>
              </c:numCache>
            </c:numRef>
          </c:val>
          <c:extLst>
            <c:ext xmlns:c16="http://schemas.microsoft.com/office/drawing/2014/chart" uri="{C3380CC4-5D6E-409C-BE32-E72D297353CC}">
              <c16:uniqueId val="{00000007-1FD9-4ABF-A02D-D6EE57A927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c:v>
                </c:pt>
                <c:pt idx="2">
                  <c:v>#N/A</c:v>
                </c:pt>
                <c:pt idx="3">
                  <c:v>#N/A</c:v>
                </c:pt>
                <c:pt idx="4">
                  <c:v>-80</c:v>
                </c:pt>
                <c:pt idx="5">
                  <c:v>#N/A</c:v>
                </c:pt>
                <c:pt idx="6">
                  <c:v>#N/A</c:v>
                </c:pt>
                <c:pt idx="7">
                  <c:v>-14</c:v>
                </c:pt>
                <c:pt idx="8">
                  <c:v>#N/A</c:v>
                </c:pt>
                <c:pt idx="9">
                  <c:v>#N/A</c:v>
                </c:pt>
                <c:pt idx="10">
                  <c:v>42</c:v>
                </c:pt>
                <c:pt idx="11">
                  <c:v>#N/A</c:v>
                </c:pt>
                <c:pt idx="12">
                  <c:v>#N/A</c:v>
                </c:pt>
                <c:pt idx="13">
                  <c:v>63</c:v>
                </c:pt>
                <c:pt idx="14">
                  <c:v>#N/A</c:v>
                </c:pt>
              </c:numCache>
            </c:numRef>
          </c:val>
          <c:smooth val="0"/>
          <c:extLst>
            <c:ext xmlns:c16="http://schemas.microsoft.com/office/drawing/2014/chart" uri="{C3380CC4-5D6E-409C-BE32-E72D297353CC}">
              <c16:uniqueId val="{00000008-1FD9-4ABF-A02D-D6EE57A927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11448</c:v>
                </c:pt>
                <c:pt idx="5">
                  <c:v>11265</c:v>
                </c:pt>
                <c:pt idx="8">
                  <c:v>11182</c:v>
                </c:pt>
                <c:pt idx="11">
                  <c:v>10562</c:v>
                </c:pt>
                <c:pt idx="14">
                  <c:v>9803</c:v>
                </c:pt>
              </c:numCache>
            </c:numRef>
          </c:val>
          <c:extLst>
            <c:ext xmlns:c16="http://schemas.microsoft.com/office/drawing/2014/chart" uri="{C3380CC4-5D6E-409C-BE32-E72D297353CC}">
              <c16:uniqueId val="{00000000-B137-41AA-9AEA-2870798B0B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4236</c:v>
                </c:pt>
                <c:pt idx="5">
                  <c:v>3621</c:v>
                </c:pt>
                <c:pt idx="8">
                  <c:v>3135</c:v>
                </c:pt>
                <c:pt idx="11">
                  <c:v>2991</c:v>
                </c:pt>
                <c:pt idx="14">
                  <c:v>3085</c:v>
                </c:pt>
              </c:numCache>
            </c:numRef>
          </c:val>
          <c:extLst>
            <c:ext xmlns:c16="http://schemas.microsoft.com/office/drawing/2014/chart" uri="{C3380CC4-5D6E-409C-BE32-E72D297353CC}">
              <c16:uniqueId val="{00000001-B137-41AA-9AEA-2870798B0B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5180</c:v>
                </c:pt>
                <c:pt idx="5">
                  <c:v>5779</c:v>
                </c:pt>
                <c:pt idx="8">
                  <c:v>6341</c:v>
                </c:pt>
                <c:pt idx="11">
                  <c:v>7058</c:v>
                </c:pt>
                <c:pt idx="14">
                  <c:v>7529</c:v>
                </c:pt>
              </c:numCache>
            </c:numRef>
          </c:val>
          <c:extLst>
            <c:ext xmlns:c16="http://schemas.microsoft.com/office/drawing/2014/chart" uri="{C3380CC4-5D6E-409C-BE32-E72D297353CC}">
              <c16:uniqueId val="{00000002-B137-41AA-9AEA-2870798B0B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37-41AA-9AEA-2870798B0B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37-41AA-9AEA-2870798B0B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16</c:v>
                </c:pt>
                <c:pt idx="3">
                  <c:v>91</c:v>
                </c:pt>
                <c:pt idx="6">
                  <c:v>91</c:v>
                </c:pt>
                <c:pt idx="9">
                  <c:v>91</c:v>
                </c:pt>
                <c:pt idx="12">
                  <c:v>92</c:v>
                </c:pt>
              </c:numCache>
            </c:numRef>
          </c:val>
          <c:extLst>
            <c:ext xmlns:c16="http://schemas.microsoft.com/office/drawing/2014/chart" uri="{C3380CC4-5D6E-409C-BE32-E72D297353CC}">
              <c16:uniqueId val="{00000005-B137-41AA-9AEA-2870798B0B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1570</c:v>
                </c:pt>
                <c:pt idx="3">
                  <c:v>1558</c:v>
                </c:pt>
                <c:pt idx="6">
                  <c:v>1659</c:v>
                </c:pt>
                <c:pt idx="9">
                  <c:v>1681</c:v>
                </c:pt>
                <c:pt idx="12">
                  <c:v>1757</c:v>
                </c:pt>
              </c:numCache>
            </c:numRef>
          </c:val>
          <c:extLst>
            <c:ext xmlns:c16="http://schemas.microsoft.com/office/drawing/2014/chart" uri="{C3380CC4-5D6E-409C-BE32-E72D297353CC}">
              <c16:uniqueId val="{00000006-B137-41AA-9AEA-2870798B0B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2834</c:v>
                </c:pt>
                <c:pt idx="3">
                  <c:v>2865</c:v>
                </c:pt>
                <c:pt idx="6">
                  <c:v>2758</c:v>
                </c:pt>
                <c:pt idx="9">
                  <c:v>2522</c:v>
                </c:pt>
                <c:pt idx="12">
                  <c:v>2284</c:v>
                </c:pt>
              </c:numCache>
            </c:numRef>
          </c:val>
          <c:extLst>
            <c:ext xmlns:c16="http://schemas.microsoft.com/office/drawing/2014/chart" uri="{C3380CC4-5D6E-409C-BE32-E72D297353CC}">
              <c16:uniqueId val="{00000007-B137-41AA-9AEA-2870798B0B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5677</c:v>
                </c:pt>
                <c:pt idx="3">
                  <c:v>4583</c:v>
                </c:pt>
                <c:pt idx="6">
                  <c:v>3552</c:v>
                </c:pt>
                <c:pt idx="9">
                  <c:v>3063</c:v>
                </c:pt>
                <c:pt idx="12">
                  <c:v>2910</c:v>
                </c:pt>
              </c:numCache>
            </c:numRef>
          </c:val>
          <c:extLst>
            <c:ext xmlns:c16="http://schemas.microsoft.com/office/drawing/2014/chart" uri="{C3380CC4-5D6E-409C-BE32-E72D297353CC}">
              <c16:uniqueId val="{00000008-B137-41AA-9AEA-2870798B0B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185</c:v>
                </c:pt>
                <c:pt idx="3">
                  <c:v>48</c:v>
                </c:pt>
                <c:pt idx="6">
                  <c:v>58</c:v>
                </c:pt>
                <c:pt idx="9">
                  <c:v>58</c:v>
                </c:pt>
                <c:pt idx="12">
                  <c:v>59</c:v>
                </c:pt>
              </c:numCache>
            </c:numRef>
          </c:val>
          <c:extLst>
            <c:ext xmlns:c16="http://schemas.microsoft.com/office/drawing/2014/chart" uri="{C3380CC4-5D6E-409C-BE32-E72D297353CC}">
              <c16:uniqueId val="{00000009-B137-41AA-9AEA-2870798B0B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8629</c:v>
                </c:pt>
                <c:pt idx="3">
                  <c:v>8424</c:v>
                </c:pt>
                <c:pt idx="6">
                  <c:v>7874</c:v>
                </c:pt>
                <c:pt idx="9">
                  <c:v>7359</c:v>
                </c:pt>
                <c:pt idx="12">
                  <c:v>6849</c:v>
                </c:pt>
              </c:numCache>
            </c:numRef>
          </c:val>
          <c:extLst>
            <c:ext xmlns:c16="http://schemas.microsoft.com/office/drawing/2014/chart" uri="{C3380CC4-5D6E-409C-BE32-E72D297353CC}">
              <c16:uniqueId val="{0000000A-B137-41AA-9AEA-2870798B0B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137-41AA-9AEA-2870798B0B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2168</c:v>
                </c:pt>
                <c:pt idx="1">
                  <c:v>2507</c:v>
                </c:pt>
                <c:pt idx="2">
                  <c:v>2738</c:v>
                </c:pt>
              </c:numCache>
            </c:numRef>
          </c:val>
          <c:extLst>
            <c:ext xmlns:c16="http://schemas.microsoft.com/office/drawing/2014/chart" uri="{C3380CC4-5D6E-409C-BE32-E72D297353CC}">
              <c16:uniqueId val="{00000000-29AB-4220-9672-AC53E7E1E5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29AB-4220-9672-AC53E7E1E5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3927</c:v>
                </c:pt>
                <c:pt idx="1">
                  <c:v>4304</c:v>
                </c:pt>
                <c:pt idx="2">
                  <c:v>4544</c:v>
                </c:pt>
              </c:numCache>
            </c:numRef>
          </c:val>
          <c:extLst>
            <c:ext xmlns:c16="http://schemas.microsoft.com/office/drawing/2014/chart" uri="{C3380CC4-5D6E-409C-BE32-E72D297353CC}">
              <c16:uniqueId val="{00000002-29AB-4220-9672-AC53E7E1E5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{14F4A7DC-3B37-44F0-A155-00266AD685EB}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AA5-4D35-A132-C740CD9990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{4AE11DC0-6486-46D8-9B1A-2C4EEF1BD3D2}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A5-4D35-A132-C740CD9990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{1C4186AA-2BFC-4D19-A592-4B67E9EE2282}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A5-4D35-A132-C740CD9990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{5FA4C0AD-C4D9-4B35-B983-6C6D899CCA4F}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A5-4D35-A132-C740CD9990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{5FE804C7-FB02-40E9-883A-1A0DA0815E71}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A5-4D35-A132-C740CD9990E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{9FE59768-9FFB-43AB-821C-B451A4058377}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AA5-4D35-A132-C740CD9990E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{9CC71D73-D7C2-4E00-A47E-3EC3C0FE0600}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AA5-4D35-A132-C740CD9990E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{32F203D1-F4FB-4A01-BDC8-45F8E24D7B52}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AA5-4D35-A132-C740CD9990E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{07ACD9EA-DFD0-4A23-910D-AE7558223697}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AA5-4D35-A132-C740CD9990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65.400000000000006</c:v>
                </c:pt>
                <c:pt idx="16">
                  <c:v>66.900000000000006</c:v>
                </c:pt>
                <c:pt idx="24">
                  <c:v>67.5</c:v>
                </c:pt>
                <c:pt idx="32">
                  <c:v>68.099999999999994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AA5-4D35-A132-C740CD9990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{DC88D365-776A-476C-815F-0265B314C413}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AA5-4D35-A132-C740CD9990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{8A241EA1-CE08-43F2-9C1B-A3280D8308F5}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A5-4D35-A132-C740CD9990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{77EA883A-3C65-4711-B509-B7DAB825BA14}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A5-4D35-A132-C740CD9990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{1EB9D5DA-505B-4C28-9381-6D96EC700879}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A5-4D35-A132-C740CD9990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{53071935-4ECF-4A19-A1A6-4F3C420EDFB5}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A5-4D35-A132-C740CD9990E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{2D61EA12-BDDD-4A55-B4EB-955B3ADFEAED}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AA5-4D35-A132-C740CD9990E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{3CD9B725-D922-422A-8143-FFFAE59D3C4D}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AA5-4D35-A132-C740CD9990E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{AB38DD85-51CF-4DFA-99D7-5A0F6F42298B}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AA5-4D35-A132-C740CD9990E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{F2955933-BD25-4452-8074-2517B95D9971}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AA5-4D35-A132-C740CD9990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8AA5-4D35-A132-C740CD9990EC}"/>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{A43F0FBD-8AD0-43BB-9B96-B174C04365AB}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A99-425D-AC74-F0C159BC71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{586F4C9D-EC23-4678-9B07-6D1DE9E74BD4}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99-425D-AC74-F0C159BC71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{B754E024-A93E-4065-AC61-6907E580A42B}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99-425D-AC74-F0C159BC71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{C53C2A80-FA06-49BD-9BBB-826597D822A1}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99-425D-AC74-F0C159BC71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{87367F5E-3B64-451E-ACD8-1C369DCEF327}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99-425D-AC74-F0C159BC717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{338A7DED-EABA-41A3-BB43-BAA488802F9A}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A99-425D-AC74-F0C159BC717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{D57597F5-2266-450D-BF78-639F497A7DE4}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A99-425D-AC74-F0C159BC717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{BC4C5F5A-34BF-4CF3-906C-273B698B0407}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A99-425D-AC74-F0C159BC717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{125976BA-2B16-4CEF-8248-1B7DA98CECEA}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A99-425D-AC74-F0C159BC71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c:v>
                </c:pt>
                <c:pt idx="16">
                  <c:v>-0.4</c:v>
                </c:pt>
                <c:pt idx="24">
                  <c:v>-0.1</c:v>
                </c:pt>
                <c:pt idx="32">
                  <c:v>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A99-425D-AC74-F0C159BC71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{3F3A75C9-3704-4779-94CA-2427586E06B2}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A99-425D-AC74-F0C159BC71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{1CF1C3DB-790F-491D-992A-78F76EA00456}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99-425D-AC74-F0C159BC71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{452F8200-CD34-4F7F-BB0B-52265B2A0774}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99-425D-AC74-F0C159BC71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{6252CDA7-2507-4008-8073-1AA0E1D84A09}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99-425D-AC74-F0C159BC71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{885F400D-92A2-4675-BA93-33ED7495DA37}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99-425D-AC74-F0C159BC717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{7EFBA842-712E-4C36-AC36-0A73ED5C5265}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A99-425D-AC74-F0C159BC717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{53337E8D-CB9C-4E89-ABF2-C24D4F08CF15}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A99-425D-AC74-F0C159BC717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{05989DD5-2D68-4012-92C6-3FBC79D1EB37}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A99-425D-AC74-F0C159BC717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{263FA7AE-BD6B-4E00-8A7E-CF57BDE0BEDA}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A99-425D-AC74-F0C159BC71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2A99-425D-AC74-F0C159BC7176}"/>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令和５年度は一部事務組合の負担金の増があり元利償還金が増加した。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都市公園の大規模整備が令和７年度まで予定されており、元利償還金は今後も増加傾向が見込まれる。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を増やさない財政運営により、一般会計等に係る地方債の現在高や公営企業債等繰入見込額は逓減傾向にある。また、財政調整基金、新庁舎建設基金、公共施設等整備基金の残高が増加しているため、充当可能基金も増加傾向にある。しかし、物価高騰等の影響により今後の情勢が不透明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個々の基金では増減にばらつきがあるが、基金全体としては、新庁舎建設基金への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億円の積み立てや公共施設等整備基金への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物価高騰等の影響により今後の情勢が不透明なため、必要な金額を積み立て、必要な時に取り崩せるようにしていく。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新庁舎建設基金：新庁舎建設のため毎年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公共施設等整備基金：公共施設等の整備の財源確保のため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ふるさとづくり基金：ふるさと寄附のため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土地区画整理事業基金：土地区画整理事業の推進のため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職員退職手当基金：退職手当財源確保のため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新庁舎建設基金：新庁舎建設のため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ふるさとづくり基金：ふるさと寄附の減によるもの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職員退職手当基金：今後の退職者に備え、毎年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新庁舎建設基金については今後も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億円積み立てを行っていく。その他の基金は、必要に応じ積立、取崩を行う。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令和５年度は前年度に比べ不用額が少なく決算剰余金が減少したものの、税収等の増により基金残高は増加している。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物価高騰等の影響により今後の情勢が不透明なことに加え、一部事務組合の施設建て替えにより負担金が増加していることから、財政調整基金については一定額を維持していきたい。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1C7B1B9-61B3-4097-B918-F8DC0B5556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69024BB-192F-40F8-99A0-FCB34FF10B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135D8C7-926A-4015-983D-CF5CC5A68776}"/>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6118B68-19D0-4C36-B5F6-98269F0705DA}"/>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F7A707E-634E-4CD5-B427-670D2F5CDE1F}"/>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F4AADB7-7091-42A4-A3BD-15CD253CCC64}"/>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70BB4ED-E6B9-48EC-BADD-32E6BA7E4293}"/>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6C815F8-73D1-4C8B-8545-B75B18147BFF}"/>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071C8F9-44A5-4091-A933-FAA44D3F4846}"/>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18DB280-7EFB-425F-8C1D-AD1CAF0E7E18}"/>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A11458E-06C6-4FF6-BBED-AB67E9018DDC}"/>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2696722-9476-4C3B-9E70-276BDA721F26}"/>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8EB0BF5-37CF-4896-B5E7-A77182CA7A97}"/>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3E358E5-FE8C-4725-A427-60FD48B73FB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AD6F67A-C26B-4604-BCA3-3B5344A7BACC}"/>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7B99CB4-62FF-405A-A2B0-45D7030EC99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7B07FFC-36C7-401C-A0A5-CCBB7D16ED0B}"/>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F61C443-FC5F-4754-9457-CF75B7A4982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3A1D642-CE29-4684-B71D-08A54000B91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324B362-6580-4A83-9958-E4EAB280BCC5}"/>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EDA5D36-3298-44C6-9C42-AC2A388AF2D1}"/>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47FFD4A-52E9-42BF-A8C0-6B9C75DE494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50,204
48,489
31.14
18,104,044
17,606,440
426,442
11,098,187
6,849,009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0C1FF5C-BDBF-4276-8B2D-672023EE857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D2E71FF-88B3-495D-8C0B-14A74B4C4D16}"/>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722FBE5-18A0-4FBB-8B76-9587D2AD6E0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67AAE66-FFE7-4711-8D11-903577BB02D7}"/>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99802D5-92D5-468E-A280-A31D04207AB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70547B1-CB98-4FDD-819F-E07E307F533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57A06AF-03F5-4A73-AD24-46A70FBA7D23}"/>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2D1C58B-1F28-409C-B3D3-BAAC24669D1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91B3800-1039-47FC-BFB0-B6525E8D4FF5}"/>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E1CC06D-1A8C-43B3-9410-98D2D735A48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C9D82F0-4568-4487-A5A8-8ABA2BE655B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A94E8D9-AFEB-4E06-9478-00DF74B4111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7DC945D-C7E9-4522-9421-ACE6B3ABE9D7}"/>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AE8F1DC-E68B-4D3C-8DC8-9C014DDD8BA2}"/>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4CCBFEE-7B7C-4071-8204-BAE2A356ACB4}"/>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33AEBB7-FC0F-4F54-BA89-EE5E0FD664C8}"/>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1759695-C3AA-4D6A-B3B0-7A85083EAC3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E3DF497-3443-4222-935F-608FCF7105A9}"/>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98B776A-DC1B-4994-A822-19FF72AE632F}"/>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1A5C4A3-1C69-43F9-B467-180A5C86A8EA}"/>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A56B1AD-D330-4B7B-8E70-0103D5B844FD}"/>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7743C73-39E9-48E9-A6F9-532A8453F166}"/>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AA3906A-7CCF-497B-A113-B240D155003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A0D3D3E-7CBE-4DB3-8011-0991193D7508}"/>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B595E76-C47D-488E-AD70-D49BAC3FC804}"/>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E683421-659B-458F-8706-ADF36CFE6EEC}"/>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1BC8D42-202B-4DF9-B578-C0B02BC4913C}"/>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A76DC7B-3909-4366-8DA6-B6EEE688B9AB}"/>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50E2375-4E41-40BD-A835-F8C4FFF2F27E}"/>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9414DA2-E2A9-409E-9F2C-2F7980606D9A}"/>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C001855-224B-4DC2-AC32-0176FF56724D}"/>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3374961-BE7F-477F-BF76-CDDE723560FA}"/>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11CA6EA-C1B3-4A5E-902D-2E3C795E59E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5ADA144-67E0-4FC9-9A5E-CE0A6D24521D}"/>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A20D00A-432B-467C-98C5-9CAB80536A7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大規模な施設更新を行っておらず、修繕での施設の長寿命化を図っているため、全体として有形固定資産減価償却率は上昇している。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9F9BFDC-1E4C-4425-9CB1-C148525E424C}"/>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774FF69-768B-40B5-9EA1-1E22AF36BD7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BA3DB177-7D6D-4E82-AC54-FDE22EC8EC8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26664998-1582-402F-AD00-9B9D6338F53A}"/>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7E88FB1-C43F-49E8-ADE6-BCFD3DF80C5A}"/>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FC2842F-1B62-48C4-8AC6-E3803EB8F6C5}"/>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42C5C5A-5BAC-46D4-BDF9-660CFB69765E}"/>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29218B5-6D4A-4631-A2FA-D343A923A2E9}"/>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0D083D9-8F2C-411B-9BB3-19E19721CE8B}"/>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A213B2E-33F8-4E23-814E-23AA960C37F7}"/>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46F8D21-CDC8-4863-BEAA-78017C898868}"/>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F8E9FE3-CBC2-44C1-9003-E026480A648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30CF1CA-F8DA-4704-BC74-5DF0B9B19FE4}"/>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6A17C0D-8489-422D-9AD4-284C6511256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290BACC-B8B1-4F87-A4B9-65E8EC15F9B3}"/>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3E4B561-3575-4294-B21E-F07B59332DF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5" name="直線コネクタ 74">
          <a:extLst>
            <a:ext uri="{FF2B5EF4-FFF2-40B4-BE49-F238E27FC236}">
              <a16:creationId xmlns:a16="http://schemas.microsoft.com/office/drawing/2014/main" id="{9E5DE67D-CF30-4E28-BA76-053E10C82B61}"/>
            </a:ext>
          </a:extLst>
        </xdr:cNvPr>
        <xdr:cNvCxnSpPr/>
      </xdr:nvCxnSpPr>
      <xdr:spPr>
        <a:xfrm flipV="1">
          <a:off x="4206240" y="535559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6" name="有形固定資産減価償却率最小値テキスト">
          <a:extLst>
            <a:ext uri="{FF2B5EF4-FFF2-40B4-BE49-F238E27FC236}">
              <a16:creationId xmlns:a16="http://schemas.microsoft.com/office/drawing/2014/main" id="{1FE96213-F382-4C1C-B74F-B7BAE6342E5E}"/>
            </a:ext>
          </a:extLst>
        </xdr:cNvPr>
        <xdr:cNvSpPr txBox="1"/>
      </xdr:nvSpPr>
      <xdr:spPr>
        <a:xfrm>
          <a:off x="4258945" y="637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7" name="直線コネクタ 76">
          <a:extLst>
            <a:ext uri="{FF2B5EF4-FFF2-40B4-BE49-F238E27FC236}">
              <a16:creationId xmlns:a16="http://schemas.microsoft.com/office/drawing/2014/main" id="{49A51A59-FE2F-4047-A3AC-22DDFF3FD3C5}"/>
            </a:ext>
          </a:extLst>
        </xdr:cNvPr>
        <xdr:cNvCxnSpPr/>
      </xdr:nvCxnSpPr>
      <xdr:spPr>
        <a:xfrm>
          <a:off x="4119245" y="63726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8" name="有形固定資産減価償却率最大値テキスト">
          <a:extLst>
            <a:ext uri="{FF2B5EF4-FFF2-40B4-BE49-F238E27FC236}">
              <a16:creationId xmlns:a16="http://schemas.microsoft.com/office/drawing/2014/main" id="{A86C17C7-8954-400F-B8D8-1F3E98CF6331}"/>
            </a:ext>
          </a:extLst>
        </xdr:cNvPr>
        <xdr:cNvSpPr txBox="1"/>
      </xdr:nvSpPr>
      <xdr:spPr>
        <a:xfrm>
          <a:off x="4258945" y="51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9" name="直線コネクタ 78">
          <a:extLst>
            <a:ext uri="{FF2B5EF4-FFF2-40B4-BE49-F238E27FC236}">
              <a16:creationId xmlns:a16="http://schemas.microsoft.com/office/drawing/2014/main" id="{22B304E7-FA30-425D-8FC6-AE4684CF4E93}"/>
            </a:ext>
          </a:extLst>
        </xdr:cNvPr>
        <xdr:cNvCxnSpPr/>
      </xdr:nvCxnSpPr>
      <xdr:spPr>
        <a:xfrm>
          <a:off x="4119245" y="53555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80" name="有形固定資産減価償却率平均値テキスト">
          <a:extLst>
            <a:ext uri="{FF2B5EF4-FFF2-40B4-BE49-F238E27FC236}">
              <a16:creationId xmlns:a16="http://schemas.microsoft.com/office/drawing/2014/main" id="{D930FBFA-59DC-40AB-8D03-2EB1D8C3630F}"/>
            </a:ext>
          </a:extLst>
        </xdr:cNvPr>
        <xdr:cNvSpPr txBox="1"/>
      </xdr:nvSpPr>
      <xdr:spPr>
        <a:xfrm>
          <a:off x="4258945" y="5591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1" name="フローチャート: 判断 80">
          <a:extLst>
            <a:ext uri="{FF2B5EF4-FFF2-40B4-BE49-F238E27FC236}">
              <a16:creationId xmlns:a16="http://schemas.microsoft.com/office/drawing/2014/main" id="{2AC582C6-E1D1-4F74-AE34-29BD01C9D5F4}"/>
            </a:ext>
          </a:extLst>
        </xdr:cNvPr>
        <xdr:cNvSpPr/>
      </xdr:nvSpPr>
      <xdr:spPr>
        <a:xfrm>
          <a:off x="4157345" y="5736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2" name="フローチャート: 判断 81">
          <a:extLst>
            <a:ext uri="{FF2B5EF4-FFF2-40B4-BE49-F238E27FC236}">
              <a16:creationId xmlns:a16="http://schemas.microsoft.com/office/drawing/2014/main" id="{78BCDDA3-AFB3-43DF-9B9D-9F584095FA93}"/>
            </a:ext>
          </a:extLst>
        </xdr:cNvPr>
        <xdr:cNvSpPr/>
      </xdr:nvSpPr>
      <xdr:spPr>
        <a:xfrm>
          <a:off x="3537585" y="56785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3" name="フローチャート: 判断 82">
          <a:extLst>
            <a:ext uri="{FF2B5EF4-FFF2-40B4-BE49-F238E27FC236}">
              <a16:creationId xmlns:a16="http://schemas.microsoft.com/office/drawing/2014/main" id="{DE3B9470-673B-4478-B27C-5FB9970E151B}"/>
            </a:ext>
          </a:extLst>
        </xdr:cNvPr>
        <xdr:cNvSpPr/>
      </xdr:nvSpPr>
      <xdr:spPr>
        <a:xfrm>
          <a:off x="2867025" y="56390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303925D5-EFE6-4789-BADD-F497FA2FC2C0}"/>
            </a:ext>
          </a:extLst>
        </xdr:cNvPr>
        <xdr:cNvSpPr/>
      </xdr:nvSpPr>
      <xdr:spPr>
        <a:xfrm>
          <a:off x="2196465" y="5592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5" name="フローチャート: 判断 84">
          <a:extLst>
            <a:ext uri="{FF2B5EF4-FFF2-40B4-BE49-F238E27FC236}">
              <a16:creationId xmlns:a16="http://schemas.microsoft.com/office/drawing/2014/main" id="{A6A1F4DE-40C2-40C4-A041-12DE85EB8E72}"/>
            </a:ext>
          </a:extLst>
        </xdr:cNvPr>
        <xdr:cNvSpPr/>
      </xdr:nvSpPr>
      <xdr:spPr>
        <a:xfrm>
          <a:off x="1525905" y="5560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6B6EC63-79EE-4F7A-9185-E2D91605CBBC}"/>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E4100FD-8163-41D1-98FC-48EDD110AAFD}"/>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C388BBD-0643-43CA-93A4-299A46C7A623}"/>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DFEB930-82EA-4919-B625-45FB7A73434B}"/>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2229727-F256-44B6-8CCF-5DA7C82E3F07}"/>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169757</xdr:rowOff>
    </xdr:from>
    <xdr:to>
      <xdr:col>23</xdr:col>
      <xdr:colOff>136525</xdr:colOff>
      <xdr:row>30</xdr:row>
      <xdr:rowOff>99907</xdr:rowOff>
    </xdr:to>
    <xdr:sp macro="" textlink="">
      <xdr:nvSpPr>
        <xdr:cNvPr id="91" name="楕円 90">
          <a:extLst>
            <a:ext uri="{FF2B5EF4-FFF2-40B4-BE49-F238E27FC236}">
              <a16:creationId xmlns:a16="http://schemas.microsoft.com/office/drawing/2014/main" id="{11BF3BA5-C6C5-4FEF-B84C-D97DD6450BA1}"/>
            </a:ext>
          </a:extLst>
        </xdr:cNvPr>
        <xdr:cNvSpPr/>
      </xdr:nvSpPr>
      <xdr:spPr>
        <a:xfrm>
          <a:off x="4157345" y="58009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148184</xdr:rowOff>
    </xdr:from>
    <xdr:ext cx="405111" cy="259045"/>
    <xdr:sp macro="" textlink="">
      <xdr:nvSpPr>
        <xdr:cNvPr id="92" name="有形固定資産減価償却率該当値テキスト">
          <a:extLst>
            <a:ext uri="{FF2B5EF4-FFF2-40B4-BE49-F238E27FC236}">
              <a16:creationId xmlns:a16="http://schemas.microsoft.com/office/drawing/2014/main" id="{C7CB206A-E03D-484E-A374-59C6CF70BA2B}"/>
            </a:ext>
          </a:extLst>
        </xdr:cNvPr>
        <xdr:cNvSpPr txBox="1"/>
      </xdr:nvSpPr>
      <xdr:spPr>
        <a:xfrm>
          <a:off x="4258945" y="577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148167</xdr:rowOff>
    </xdr:from>
    <xdr:to>
      <xdr:col>19</xdr:col>
      <xdr:colOff>187325</xdr:colOff>
      <xdr:row>30</xdr:row>
      <xdr:rowOff>78317</xdr:rowOff>
    </xdr:to>
    <xdr:sp macro="" textlink="">
      <xdr:nvSpPr>
        <xdr:cNvPr id="93" name="楕円 92">
          <a:extLst>
            <a:ext uri="{FF2B5EF4-FFF2-40B4-BE49-F238E27FC236}">
              <a16:creationId xmlns:a16="http://schemas.microsoft.com/office/drawing/2014/main" id="{40670977-5644-4368-8B5C-EC241F6E9856}"/>
            </a:ext>
          </a:extLst>
        </xdr:cNvPr>
        <xdr:cNvSpPr/>
      </xdr:nvSpPr>
      <xdr:spPr>
        <a:xfrm>
          <a:off x="3537585" y="5779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27517</xdr:rowOff>
    </xdr:from>
    <xdr:to>
      <xdr:col>23</xdr:col>
      <xdr:colOff>85725</xdr:colOff>
      <xdr:row>30</xdr:row>
      <xdr:rowOff>49107</xdr:rowOff>
    </xdr:to>
    <xdr:cxnSp macro="">
      <xdr:nvCxnSpPr>
        <xdr:cNvPr id="94" name="直線コネクタ 93">
          <a:extLst>
            <a:ext uri="{FF2B5EF4-FFF2-40B4-BE49-F238E27FC236}">
              <a16:creationId xmlns:a16="http://schemas.microsoft.com/office/drawing/2014/main" id="{53BD6B22-74CB-4B10-84D4-6254F36BD50C}"/>
            </a:ext>
          </a:extLst>
        </xdr:cNvPr>
        <xdr:cNvCxnSpPr/>
      </xdr:nvCxnSpPr>
      <xdr:spPr>
        <a:xfrm>
          <a:off x="3588385" y="5826337"/>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126577</xdr:rowOff>
    </xdr:from>
    <xdr:to>
      <xdr:col>15</xdr:col>
      <xdr:colOff>187325</xdr:colOff>
      <xdr:row>30</xdr:row>
      <xdr:rowOff>56727</xdr:rowOff>
    </xdr:to>
    <xdr:sp macro="" textlink="">
      <xdr:nvSpPr>
        <xdr:cNvPr id="95" name="楕円 94">
          <a:extLst>
            <a:ext uri="{FF2B5EF4-FFF2-40B4-BE49-F238E27FC236}">
              <a16:creationId xmlns:a16="http://schemas.microsoft.com/office/drawing/2014/main" id="{09963113-2ECF-4ABD-82E2-A3289DDF82EA}"/>
            </a:ext>
          </a:extLst>
        </xdr:cNvPr>
        <xdr:cNvSpPr/>
      </xdr:nvSpPr>
      <xdr:spPr>
        <a:xfrm>
          <a:off x="2867025" y="57577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5927</xdr:rowOff>
    </xdr:from>
    <xdr:to>
      <xdr:col>19</xdr:col>
      <xdr:colOff>136525</xdr:colOff>
      <xdr:row>30</xdr:row>
      <xdr:rowOff>27517</xdr:rowOff>
    </xdr:to>
    <xdr:cxnSp macro="">
      <xdr:nvCxnSpPr>
        <xdr:cNvPr id="96" name="直線コネクタ 95">
          <a:extLst>
            <a:ext uri="{FF2B5EF4-FFF2-40B4-BE49-F238E27FC236}">
              <a16:creationId xmlns:a16="http://schemas.microsoft.com/office/drawing/2014/main" id="{AEBAE604-46E4-4EF8-AA77-DFE2FF773069}"/>
            </a:ext>
          </a:extLst>
        </xdr:cNvPr>
        <xdr:cNvCxnSpPr/>
      </xdr:nvCxnSpPr>
      <xdr:spPr>
        <a:xfrm>
          <a:off x="2917825" y="5804747"/>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72602</xdr:rowOff>
    </xdr:from>
    <xdr:to>
      <xdr:col>11</xdr:col>
      <xdr:colOff>187325</xdr:colOff>
      <xdr:row>30</xdr:row>
      <xdr:rowOff>2752</xdr:rowOff>
    </xdr:to>
    <xdr:sp macro="" textlink="">
      <xdr:nvSpPr>
        <xdr:cNvPr id="97" name="楕円 96">
          <a:extLst>
            <a:ext uri="{FF2B5EF4-FFF2-40B4-BE49-F238E27FC236}">
              <a16:creationId xmlns:a16="http://schemas.microsoft.com/office/drawing/2014/main" id="{E48BB014-4794-4935-8029-8123B21B07A7}"/>
            </a:ext>
          </a:extLst>
        </xdr:cNvPr>
        <xdr:cNvSpPr/>
      </xdr:nvSpPr>
      <xdr:spPr>
        <a:xfrm>
          <a:off x="2196465" y="57037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123402</xdr:rowOff>
    </xdr:from>
    <xdr:to>
      <xdr:col>15</xdr:col>
      <xdr:colOff>136525</xdr:colOff>
      <xdr:row>30</xdr:row>
      <xdr:rowOff>5927</xdr:rowOff>
    </xdr:to>
    <xdr:cxnSp macro="">
      <xdr:nvCxnSpPr>
        <xdr:cNvPr id="98" name="直線コネクタ 97">
          <a:extLst>
            <a:ext uri="{FF2B5EF4-FFF2-40B4-BE49-F238E27FC236}">
              <a16:creationId xmlns:a16="http://schemas.microsoft.com/office/drawing/2014/main" id="{547009DC-3655-4D12-B1B0-6CE698EBA989}"/>
            </a:ext>
          </a:extLst>
        </xdr:cNvPr>
        <xdr:cNvCxnSpPr/>
      </xdr:nvCxnSpPr>
      <xdr:spPr>
        <a:xfrm>
          <a:off x="2247265" y="5754582"/>
          <a:ext cx="67056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99" name="楕円 98">
          <a:extLst>
            <a:ext uri="{FF2B5EF4-FFF2-40B4-BE49-F238E27FC236}">
              <a16:creationId xmlns:a16="http://schemas.microsoft.com/office/drawing/2014/main" id="{6104D4A2-5454-4422-B6AC-FA095F9E5833}"/>
            </a:ext>
          </a:extLst>
        </xdr:cNvPr>
        <xdr:cNvSpPr/>
      </xdr:nvSpPr>
      <xdr:spPr>
        <a:xfrm>
          <a:off x="1525905" y="5653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123402</xdr:rowOff>
    </xdr:to>
    <xdr:cxnSp macro="">
      <xdr:nvCxnSpPr>
        <xdr:cNvPr id="100" name="直線コネクタ 99">
          <a:extLst>
            <a:ext uri="{FF2B5EF4-FFF2-40B4-BE49-F238E27FC236}">
              <a16:creationId xmlns:a16="http://schemas.microsoft.com/office/drawing/2014/main" id="{C0301752-444A-4402-825E-8FE8ABFE2675}"/>
            </a:ext>
          </a:extLst>
        </xdr:cNvPr>
        <xdr:cNvCxnSpPr/>
      </xdr:nvCxnSpPr>
      <xdr:spPr>
        <a:xfrm>
          <a:off x="1576705" y="5704205"/>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101" name="n_1aveValue有形固定資産減価償却率">
          <a:extLst>
            <a:ext uri="{FF2B5EF4-FFF2-40B4-BE49-F238E27FC236}">
              <a16:creationId xmlns:a16="http://schemas.microsoft.com/office/drawing/2014/main" id="{9B77ADE8-C5D8-408E-B309-B2AFB281F74A}"/>
            </a:ext>
          </a:extLst>
        </xdr:cNvPr>
        <xdr:cNvSpPr txBox="1"/>
      </xdr:nvSpPr>
      <xdr:spPr>
        <a:xfrm>
          <a:off x="3395989" y="546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102" name="n_2aveValue有形固定資産減価償却率">
          <a:extLst>
            <a:ext uri="{FF2B5EF4-FFF2-40B4-BE49-F238E27FC236}">
              <a16:creationId xmlns:a16="http://schemas.microsoft.com/office/drawing/2014/main" id="{B8BE733B-0791-47BC-AF20-D9636BE6BCBA}"/>
            </a:ext>
          </a:extLst>
        </xdr:cNvPr>
        <xdr:cNvSpPr txBox="1"/>
      </xdr:nvSpPr>
      <xdr:spPr>
        <a:xfrm>
          <a:off x="2738129" y="5421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3" name="n_3aveValue有形固定資産減価償却率">
          <a:extLst>
            <a:ext uri="{FF2B5EF4-FFF2-40B4-BE49-F238E27FC236}">
              <a16:creationId xmlns:a16="http://schemas.microsoft.com/office/drawing/2014/main" id="{92F17FCF-1918-4DB3-A3E3-1FA6D1164EB3}"/>
            </a:ext>
          </a:extLst>
        </xdr:cNvPr>
        <xdr:cNvSpPr txBox="1"/>
      </xdr:nvSpPr>
      <xdr:spPr>
        <a:xfrm>
          <a:off x="2067569" y="537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104" name="n_4aveValue有形固定資産減価償却率">
          <a:extLst>
            <a:ext uri="{FF2B5EF4-FFF2-40B4-BE49-F238E27FC236}">
              <a16:creationId xmlns:a16="http://schemas.microsoft.com/office/drawing/2014/main" id="{E1784A0F-714D-48CE-BDA1-EFD0B27CE451}"/>
            </a:ext>
          </a:extLst>
        </xdr:cNvPr>
        <xdr:cNvSpPr txBox="1"/>
      </xdr:nvSpPr>
      <xdr:spPr>
        <a:xfrm>
          <a:off x="1397009" y="533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69444</xdr:rowOff>
    </xdr:from>
    <xdr:ext cx="405111" cy="259045"/>
    <xdr:sp macro="" textlink="">
      <xdr:nvSpPr>
        <xdr:cNvPr id="105" name="n_1mainValue有形固定資産減価償却率">
          <a:extLst>
            <a:ext uri="{FF2B5EF4-FFF2-40B4-BE49-F238E27FC236}">
              <a16:creationId xmlns:a16="http://schemas.microsoft.com/office/drawing/2014/main" id="{5A6785F3-7921-4B43-9AB9-F1D8E3617E76}"/>
            </a:ext>
          </a:extLst>
        </xdr:cNvPr>
        <xdr:cNvSpPr txBox="1"/>
      </xdr:nvSpPr>
      <xdr:spPr>
        <a:xfrm>
          <a:off x="3395989" y="58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47854</xdr:rowOff>
    </xdr:from>
    <xdr:ext cx="405111" cy="259045"/>
    <xdr:sp macro="" textlink="">
      <xdr:nvSpPr>
        <xdr:cNvPr id="106" name="n_2mainValue有形固定資産減価償却率">
          <a:extLst>
            <a:ext uri="{FF2B5EF4-FFF2-40B4-BE49-F238E27FC236}">
              <a16:creationId xmlns:a16="http://schemas.microsoft.com/office/drawing/2014/main" id="{D8A01177-7F99-43AC-9CF5-D04DDC5D7E48}"/>
            </a:ext>
          </a:extLst>
        </xdr:cNvPr>
        <xdr:cNvSpPr txBox="1"/>
      </xdr:nvSpPr>
      <xdr:spPr>
        <a:xfrm>
          <a:off x="2738129" y="5846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165329</xdr:rowOff>
    </xdr:from>
    <xdr:ext cx="405111" cy="259045"/>
    <xdr:sp macro="" textlink="">
      <xdr:nvSpPr>
        <xdr:cNvPr id="107" name="n_3mainValue有形固定資産減価償却率">
          <a:extLst>
            <a:ext uri="{FF2B5EF4-FFF2-40B4-BE49-F238E27FC236}">
              <a16:creationId xmlns:a16="http://schemas.microsoft.com/office/drawing/2014/main" id="{083986CE-ED3E-4D43-9DE4-687783D2C57D}"/>
            </a:ext>
          </a:extLst>
        </xdr:cNvPr>
        <xdr:cNvSpPr txBox="1"/>
      </xdr:nvSpPr>
      <xdr:spPr>
        <a:xfrm>
          <a:off x="2067569"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114952</xdr:rowOff>
    </xdr:from>
    <xdr:ext cx="405111" cy="259045"/>
    <xdr:sp macro="" textlink="">
      <xdr:nvSpPr>
        <xdr:cNvPr id="108" name="n_4mainValue有形固定資産減価償却率">
          <a:extLst>
            <a:ext uri="{FF2B5EF4-FFF2-40B4-BE49-F238E27FC236}">
              <a16:creationId xmlns:a16="http://schemas.microsoft.com/office/drawing/2014/main" id="{CD1A07B1-6AAD-46A0-A355-5984946490B8}"/>
            </a:ext>
          </a:extLst>
        </xdr:cNvPr>
        <xdr:cNvSpPr txBox="1"/>
      </xdr:nvSpPr>
      <xdr:spPr>
        <a:xfrm>
          <a:off x="1397009"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7B6F989-AAEC-46C7-B99E-E17895F21F0E}"/>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AA08FE2-531B-442C-B119-D9CF3F8228D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EBF01020-E7C9-4E93-A975-B7B854CBFA24}"/>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E61A006-2944-46F1-834D-C2A8AFD3041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9B2CDF9-CD9B-4C8F-A27C-362463608FEF}"/>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4FE9B55-14EB-4BEC-9A74-F46116DA782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897A5B9-3CD3-45D6-8DBC-F3DE8FD051C1}"/>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E16A9FB-E854-4ECE-91B2-400AD7127AB9}"/>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28E595E-906D-4DE4-8C6D-7195145E7E16}"/>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632DA6E-4101-468A-8517-AE5C43A47418}"/>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D490E2C-B111-40D0-A37D-C4FE5A5A6338}"/>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2AF6E01-782C-4DE1-970D-BD2A3DB64C9C}"/>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E0392A6-16DA-431C-9AFB-F0A44FEBB35D}"/>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現在高の減少や税収・普通交付税の増加により、債務償還比率は減少した。地方債現在高は減少していく見込みであり、普通交付税も増加傾向にあるため、債務償還比率については同水準、もしくは減少方向で推移すると見込んで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2EF4E9D-58D0-4338-87F7-1E08E63CBDB3}"/>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B792F75-6A1C-4F21-99A1-3BBA42C84FB9}"/>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BB6F729-DC3E-49A3-BFAC-BA1D860E4A9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04320BA-D604-4C75-A115-AA541672A832}"/>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F542B0D2-F112-4616-995C-5CAE5AB20BBB}"/>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FFB6131B-D9E7-46A5-9EB9-ED2E9220743C}"/>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C182799A-7B7C-4F96-9A77-CC16EDD4CA36}"/>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A91A1A26-09FB-4301-986C-F63806F88607}"/>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EB50CDC2-56A4-4D7E-A7C7-E32FA150FF98}"/>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95DC99F-648C-43A4-A500-501FC601E994}"/>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9755489E-F2C6-4516-A6AA-B8B96C577FEF}"/>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8529D6AC-E332-47A8-82AA-ED1425EC8345}"/>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A589E3DC-EC18-474F-810C-0345B5875A4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D68D5EF-01C6-45B5-A3C9-38CC0D114501}"/>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A8E9AA4-A7DD-4BDD-A5D4-CFF6F39C36BB}"/>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7" name="直線コネクタ 136">
          <a:extLst>
            <a:ext uri="{FF2B5EF4-FFF2-40B4-BE49-F238E27FC236}">
              <a16:creationId xmlns:a16="http://schemas.microsoft.com/office/drawing/2014/main" id="{D7CEADD4-D00B-4F28-BD29-6DAFF46F8A7A}"/>
            </a:ext>
          </a:extLst>
        </xdr:cNvPr>
        <xdr:cNvCxnSpPr/>
      </xdr:nvCxnSpPr>
      <xdr:spPr>
        <a:xfrm flipV="1">
          <a:off x="13027660" y="523381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8" name="債務償還比率最小値テキスト">
          <a:extLst>
            <a:ext uri="{FF2B5EF4-FFF2-40B4-BE49-F238E27FC236}">
              <a16:creationId xmlns:a16="http://schemas.microsoft.com/office/drawing/2014/main" id="{FEDCCE01-670D-46D1-9146-34FFF24CF8A6}"/>
            </a:ext>
          </a:extLst>
        </xdr:cNvPr>
        <xdr:cNvSpPr txBox="1"/>
      </xdr:nvSpPr>
      <xdr:spPr>
        <a:xfrm>
          <a:off x="13080365" y="64567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9" name="直線コネクタ 138">
          <a:extLst>
            <a:ext uri="{FF2B5EF4-FFF2-40B4-BE49-F238E27FC236}">
              <a16:creationId xmlns:a16="http://schemas.microsoft.com/office/drawing/2014/main" id="{A2E8B4D8-4C49-4BB9-8881-10ECB035A316}"/>
            </a:ext>
          </a:extLst>
        </xdr:cNvPr>
        <xdr:cNvCxnSpPr/>
      </xdr:nvCxnSpPr>
      <xdr:spPr>
        <a:xfrm>
          <a:off x="12963525" y="6452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40" name="債務償還比率最大値テキスト">
          <a:extLst>
            <a:ext uri="{FF2B5EF4-FFF2-40B4-BE49-F238E27FC236}">
              <a16:creationId xmlns:a16="http://schemas.microsoft.com/office/drawing/2014/main" id="{6EBD5C64-5A3A-4A6A-8029-293B6DE441FD}"/>
            </a:ext>
          </a:extLst>
        </xdr:cNvPr>
        <xdr:cNvSpPr txBox="1"/>
      </xdr:nvSpPr>
      <xdr:spPr>
        <a:xfrm>
          <a:off x="13080365" y="501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41" name="直線コネクタ 140">
          <a:extLst>
            <a:ext uri="{FF2B5EF4-FFF2-40B4-BE49-F238E27FC236}">
              <a16:creationId xmlns:a16="http://schemas.microsoft.com/office/drawing/2014/main" id="{1A6FDCFB-7BE0-461C-9D3F-74C0B8DBAE04}"/>
            </a:ext>
          </a:extLst>
        </xdr:cNvPr>
        <xdr:cNvCxnSpPr/>
      </xdr:nvCxnSpPr>
      <xdr:spPr>
        <a:xfrm>
          <a:off x="12963525" y="5233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42" name="債務償還比率平均値テキスト">
          <a:extLst>
            <a:ext uri="{FF2B5EF4-FFF2-40B4-BE49-F238E27FC236}">
              <a16:creationId xmlns:a16="http://schemas.microsoft.com/office/drawing/2014/main" id="{347EB224-93E7-4F96-A3B5-D9A2D408509A}"/>
            </a:ext>
          </a:extLst>
        </xdr:cNvPr>
        <xdr:cNvSpPr txBox="1"/>
      </xdr:nvSpPr>
      <xdr:spPr>
        <a:xfrm>
          <a:off x="13080365" y="558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43" name="フローチャート: 判断 142">
          <a:extLst>
            <a:ext uri="{FF2B5EF4-FFF2-40B4-BE49-F238E27FC236}">
              <a16:creationId xmlns:a16="http://schemas.microsoft.com/office/drawing/2014/main" id="{FC23B020-482F-4766-844A-139FFF8A79FA}"/>
            </a:ext>
          </a:extLst>
        </xdr:cNvPr>
        <xdr:cNvSpPr/>
      </xdr:nvSpPr>
      <xdr:spPr>
        <a:xfrm>
          <a:off x="13001625" y="5603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4" name="フローチャート: 判断 143">
          <a:extLst>
            <a:ext uri="{FF2B5EF4-FFF2-40B4-BE49-F238E27FC236}">
              <a16:creationId xmlns:a16="http://schemas.microsoft.com/office/drawing/2014/main" id="{72E407E5-3370-4F29-956E-694FFE1ACC67}"/>
            </a:ext>
          </a:extLst>
        </xdr:cNvPr>
        <xdr:cNvSpPr/>
      </xdr:nvSpPr>
      <xdr:spPr>
        <a:xfrm>
          <a:off x="12359005" y="563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5" name="フローチャート: 判断 144">
          <a:extLst>
            <a:ext uri="{FF2B5EF4-FFF2-40B4-BE49-F238E27FC236}">
              <a16:creationId xmlns:a16="http://schemas.microsoft.com/office/drawing/2014/main" id="{8176DDB9-AA39-43D4-A0CB-3DE6DC588789}"/>
            </a:ext>
          </a:extLst>
        </xdr:cNvPr>
        <xdr:cNvSpPr/>
      </xdr:nvSpPr>
      <xdr:spPr>
        <a:xfrm>
          <a:off x="11688445" y="5622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6" name="フローチャート: 判断 145">
          <a:extLst>
            <a:ext uri="{FF2B5EF4-FFF2-40B4-BE49-F238E27FC236}">
              <a16:creationId xmlns:a16="http://schemas.microsoft.com/office/drawing/2014/main" id="{70946D07-EDE4-40E8-B628-02C87F226FDB}"/>
            </a:ext>
          </a:extLst>
        </xdr:cNvPr>
        <xdr:cNvSpPr/>
      </xdr:nvSpPr>
      <xdr:spPr>
        <a:xfrm>
          <a:off x="11017885" y="574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7" name="フローチャート: 判断 146">
          <a:extLst>
            <a:ext uri="{FF2B5EF4-FFF2-40B4-BE49-F238E27FC236}">
              <a16:creationId xmlns:a16="http://schemas.microsoft.com/office/drawing/2014/main" id="{A46D1D70-C300-46EF-99B1-747867FF47AF}"/>
            </a:ext>
          </a:extLst>
        </xdr:cNvPr>
        <xdr:cNvSpPr/>
      </xdr:nvSpPr>
      <xdr:spPr>
        <a:xfrm>
          <a:off x="10347325" y="574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DC07596-CDA6-425E-8BAA-F03702523763}"/>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FBEE885-6AB8-4C5E-829C-25CFDF27645D}"/>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81B74C2-75CD-4058-AD97-B6B2560536D8}"/>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FC083AE-432D-4BBC-93A2-0B10B6C70489}"/>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99F018C-29F4-4BD6-8EC0-9CE401A16263}"/>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7451</xdr:rowOff>
    </xdr:from>
    <xdr:to>
      <xdr:col>76</xdr:col>
      <xdr:colOff>73025</xdr:colOff>
      <xdr:row>27</xdr:row>
      <xdr:rowOff>109051</xdr:rowOff>
    </xdr:to>
    <xdr:sp macro="" textlink="">
      <xdr:nvSpPr>
        <xdr:cNvPr id="153" name="楕円 152">
          <a:extLst>
            <a:ext uri="{FF2B5EF4-FFF2-40B4-BE49-F238E27FC236}">
              <a16:creationId xmlns:a16="http://schemas.microsoft.com/office/drawing/2014/main" id="{F789E4DF-E8A5-4EE3-B623-A0683E4CF532}"/>
            </a:ext>
          </a:extLst>
        </xdr:cNvPr>
        <xdr:cNvSpPr/>
      </xdr:nvSpPr>
      <xdr:spPr>
        <a:xfrm>
          <a:off x="13001625" y="53033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93828</xdr:rowOff>
    </xdr:from>
    <xdr:ext cx="469744" cy="259045"/>
    <xdr:sp macro="" textlink="">
      <xdr:nvSpPr>
        <xdr:cNvPr id="154" name="債務償還比率該当値テキスト">
          <a:extLst>
            <a:ext uri="{FF2B5EF4-FFF2-40B4-BE49-F238E27FC236}">
              <a16:creationId xmlns:a16="http://schemas.microsoft.com/office/drawing/2014/main" id="{29DACA69-00A3-4D86-8551-EBF256EE9D81}"/>
            </a:ext>
          </a:extLst>
        </xdr:cNvPr>
        <xdr:cNvSpPr txBox="1"/>
      </xdr:nvSpPr>
      <xdr:spPr>
        <a:xfrm>
          <a:off x="13080365" y="52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49911</xdr:rowOff>
    </xdr:from>
    <xdr:to>
      <xdr:col>72</xdr:col>
      <xdr:colOff>123825</xdr:colOff>
      <xdr:row>27</xdr:row>
      <xdr:rowOff>151511</xdr:rowOff>
    </xdr:to>
    <xdr:sp macro="" textlink="">
      <xdr:nvSpPr>
        <xdr:cNvPr id="155" name="楕円 154">
          <a:extLst>
            <a:ext uri="{FF2B5EF4-FFF2-40B4-BE49-F238E27FC236}">
              <a16:creationId xmlns:a16="http://schemas.microsoft.com/office/drawing/2014/main" id="{DBBD78BE-33D2-489B-B002-A46685404A4C}"/>
            </a:ext>
          </a:extLst>
        </xdr:cNvPr>
        <xdr:cNvSpPr/>
      </xdr:nvSpPr>
      <xdr:spPr>
        <a:xfrm>
          <a:off x="12359005" y="53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58251</xdr:rowOff>
    </xdr:from>
    <xdr:to>
      <xdr:col>76</xdr:col>
      <xdr:colOff>22225</xdr:colOff>
      <xdr:row>27</xdr:row>
      <xdr:rowOff>100711</xdr:rowOff>
    </xdr:to>
    <xdr:cxnSp macro="">
      <xdr:nvCxnSpPr>
        <xdr:cNvPr id="156" name="直線コネクタ 155">
          <a:extLst>
            <a:ext uri="{FF2B5EF4-FFF2-40B4-BE49-F238E27FC236}">
              <a16:creationId xmlns:a16="http://schemas.microsoft.com/office/drawing/2014/main" id="{403DBDB6-8B72-42BE-BF7B-07D79A307DA6}"/>
            </a:ext>
          </a:extLst>
        </xdr:cNvPr>
        <xdr:cNvCxnSpPr/>
      </xdr:nvCxnSpPr>
      <xdr:spPr>
        <a:xfrm flipV="1">
          <a:off x="12409805" y="5354151"/>
          <a:ext cx="619760" cy="4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66823</xdr:rowOff>
    </xdr:from>
    <xdr:to>
      <xdr:col>68</xdr:col>
      <xdr:colOff>123825</xdr:colOff>
      <xdr:row>27</xdr:row>
      <xdr:rowOff>168423</xdr:rowOff>
    </xdr:to>
    <xdr:sp macro="" textlink="">
      <xdr:nvSpPr>
        <xdr:cNvPr id="157" name="楕円 156">
          <a:extLst>
            <a:ext uri="{FF2B5EF4-FFF2-40B4-BE49-F238E27FC236}">
              <a16:creationId xmlns:a16="http://schemas.microsoft.com/office/drawing/2014/main" id="{07D70AB2-CBC1-4D52-B833-58347717121E}"/>
            </a:ext>
          </a:extLst>
        </xdr:cNvPr>
        <xdr:cNvSpPr/>
      </xdr:nvSpPr>
      <xdr:spPr>
        <a:xfrm>
          <a:off x="11688445" y="536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100711</xdr:rowOff>
    </xdr:from>
    <xdr:to>
      <xdr:col>72</xdr:col>
      <xdr:colOff>73025</xdr:colOff>
      <xdr:row>27</xdr:row>
      <xdr:rowOff>117623</xdr:rowOff>
    </xdr:to>
    <xdr:cxnSp macro="">
      <xdr:nvCxnSpPr>
        <xdr:cNvPr id="158" name="直線コネクタ 157">
          <a:extLst>
            <a:ext uri="{FF2B5EF4-FFF2-40B4-BE49-F238E27FC236}">
              <a16:creationId xmlns:a16="http://schemas.microsoft.com/office/drawing/2014/main" id="{853CC720-6974-4EE5-900B-C52F0AFBD00D}"/>
            </a:ext>
          </a:extLst>
        </xdr:cNvPr>
        <xdr:cNvCxnSpPr/>
      </xdr:nvCxnSpPr>
      <xdr:spPr>
        <a:xfrm flipV="1">
          <a:off x="11739245" y="5396611"/>
          <a:ext cx="67056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19876</xdr:rowOff>
    </xdr:from>
    <xdr:to>
      <xdr:col>64</xdr:col>
      <xdr:colOff>123825</xdr:colOff>
      <xdr:row>28</xdr:row>
      <xdr:rowOff>121476</xdr:rowOff>
    </xdr:to>
    <xdr:sp macro="" textlink="">
      <xdr:nvSpPr>
        <xdr:cNvPr id="159" name="楕円 158">
          <a:extLst>
            <a:ext uri="{FF2B5EF4-FFF2-40B4-BE49-F238E27FC236}">
              <a16:creationId xmlns:a16="http://schemas.microsoft.com/office/drawing/2014/main" id="{F2D422D6-B80B-443D-80CB-7CD1F29A67BB}"/>
            </a:ext>
          </a:extLst>
        </xdr:cNvPr>
        <xdr:cNvSpPr/>
      </xdr:nvSpPr>
      <xdr:spPr>
        <a:xfrm>
          <a:off x="11017885" y="548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117623</xdr:rowOff>
    </xdr:from>
    <xdr:to>
      <xdr:col>68</xdr:col>
      <xdr:colOff>73025</xdr:colOff>
      <xdr:row>28</xdr:row>
      <xdr:rowOff>70676</xdr:rowOff>
    </xdr:to>
    <xdr:cxnSp macro="">
      <xdr:nvCxnSpPr>
        <xdr:cNvPr id="160" name="直線コネクタ 159">
          <a:extLst>
            <a:ext uri="{FF2B5EF4-FFF2-40B4-BE49-F238E27FC236}">
              <a16:creationId xmlns:a16="http://schemas.microsoft.com/office/drawing/2014/main" id="{8CB9860E-057C-4DDB-A9E6-73E96A1C62FC}"/>
            </a:ext>
          </a:extLst>
        </xdr:cNvPr>
        <xdr:cNvCxnSpPr/>
      </xdr:nvCxnSpPr>
      <xdr:spPr>
        <a:xfrm flipV="1">
          <a:off x="11068685" y="5413523"/>
          <a:ext cx="670560" cy="12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98319</xdr:rowOff>
    </xdr:from>
    <xdr:to>
      <xdr:col>60</xdr:col>
      <xdr:colOff>123825</xdr:colOff>
      <xdr:row>29</xdr:row>
      <xdr:rowOff>28469</xdr:rowOff>
    </xdr:to>
    <xdr:sp macro="" textlink="">
      <xdr:nvSpPr>
        <xdr:cNvPr id="161" name="楕円 160">
          <a:extLst>
            <a:ext uri="{FF2B5EF4-FFF2-40B4-BE49-F238E27FC236}">
              <a16:creationId xmlns:a16="http://schemas.microsoft.com/office/drawing/2014/main" id="{D5FF8F10-AB87-4DFA-8415-A3A0F6E6137D}"/>
            </a:ext>
          </a:extLst>
        </xdr:cNvPr>
        <xdr:cNvSpPr/>
      </xdr:nvSpPr>
      <xdr:spPr>
        <a:xfrm>
          <a:off x="10347325" y="5561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70676</xdr:rowOff>
    </xdr:from>
    <xdr:to>
      <xdr:col>64</xdr:col>
      <xdr:colOff>73025</xdr:colOff>
      <xdr:row>28</xdr:row>
      <xdr:rowOff>149119</xdr:rowOff>
    </xdr:to>
    <xdr:cxnSp macro="">
      <xdr:nvCxnSpPr>
        <xdr:cNvPr id="162" name="直線コネクタ 161">
          <a:extLst>
            <a:ext uri="{FF2B5EF4-FFF2-40B4-BE49-F238E27FC236}">
              <a16:creationId xmlns:a16="http://schemas.microsoft.com/office/drawing/2014/main" id="{3F9B31AA-4FAC-46D3-A8E8-01588DBDD7F4}"/>
            </a:ext>
          </a:extLst>
        </xdr:cNvPr>
        <xdr:cNvCxnSpPr/>
      </xdr:nvCxnSpPr>
      <xdr:spPr>
        <a:xfrm flipV="1">
          <a:off x="10398125" y="5534216"/>
          <a:ext cx="67056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63" name="n_1aveValue債務償還比率">
          <a:extLst>
            <a:ext uri="{FF2B5EF4-FFF2-40B4-BE49-F238E27FC236}">
              <a16:creationId xmlns:a16="http://schemas.microsoft.com/office/drawing/2014/main" id="{32DDE592-F392-4929-A224-114C3D2B023C}"/>
            </a:ext>
          </a:extLst>
        </xdr:cNvPr>
        <xdr:cNvSpPr txBox="1"/>
      </xdr:nvSpPr>
      <xdr:spPr>
        <a:xfrm>
          <a:off x="12185092" y="57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64" name="n_2aveValue債務償還比率">
          <a:extLst>
            <a:ext uri="{FF2B5EF4-FFF2-40B4-BE49-F238E27FC236}">
              <a16:creationId xmlns:a16="http://schemas.microsoft.com/office/drawing/2014/main" id="{4B18D64A-5243-4EF3-9CBE-0BDD41577926}"/>
            </a:ext>
          </a:extLst>
        </xdr:cNvPr>
        <xdr:cNvSpPr txBox="1"/>
      </xdr:nvSpPr>
      <xdr:spPr>
        <a:xfrm>
          <a:off x="11527232" y="571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65" name="n_3aveValue債務償還比率">
          <a:extLst>
            <a:ext uri="{FF2B5EF4-FFF2-40B4-BE49-F238E27FC236}">
              <a16:creationId xmlns:a16="http://schemas.microsoft.com/office/drawing/2014/main" id="{0882D411-4EA1-49B3-80FB-FAACEB21D627}"/>
            </a:ext>
          </a:extLst>
        </xdr:cNvPr>
        <xdr:cNvSpPr txBox="1"/>
      </xdr:nvSpPr>
      <xdr:spPr>
        <a:xfrm>
          <a:off x="10856672" y="583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6" name="n_4aveValue債務償還比率">
          <a:extLst>
            <a:ext uri="{FF2B5EF4-FFF2-40B4-BE49-F238E27FC236}">
              <a16:creationId xmlns:a16="http://schemas.microsoft.com/office/drawing/2014/main" id="{062ABBEC-23B0-42A3-B8EA-823F30A01D3E}"/>
            </a:ext>
          </a:extLst>
        </xdr:cNvPr>
        <xdr:cNvSpPr txBox="1"/>
      </xdr:nvSpPr>
      <xdr:spPr>
        <a:xfrm>
          <a:off x="10186112" y="583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168038</xdr:rowOff>
    </xdr:from>
    <xdr:ext cx="469744" cy="259045"/>
    <xdr:sp macro="" textlink="">
      <xdr:nvSpPr>
        <xdr:cNvPr id="167" name="n_1mainValue債務償還比率">
          <a:extLst>
            <a:ext uri="{FF2B5EF4-FFF2-40B4-BE49-F238E27FC236}">
              <a16:creationId xmlns:a16="http://schemas.microsoft.com/office/drawing/2014/main" id="{26361630-C1E9-43C7-AED3-0FD559BBB25C}"/>
            </a:ext>
          </a:extLst>
        </xdr:cNvPr>
        <xdr:cNvSpPr txBox="1"/>
      </xdr:nvSpPr>
      <xdr:spPr>
        <a:xfrm>
          <a:off x="12185092" y="512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13500</xdr:rowOff>
    </xdr:from>
    <xdr:ext cx="469744" cy="259045"/>
    <xdr:sp macro="" textlink="">
      <xdr:nvSpPr>
        <xdr:cNvPr id="168" name="n_2mainValue債務償還比率">
          <a:extLst>
            <a:ext uri="{FF2B5EF4-FFF2-40B4-BE49-F238E27FC236}">
              <a16:creationId xmlns:a16="http://schemas.microsoft.com/office/drawing/2014/main" id="{BF78E56B-34A1-4AE3-8E96-4D3A895DF62B}"/>
            </a:ext>
          </a:extLst>
        </xdr:cNvPr>
        <xdr:cNvSpPr txBox="1"/>
      </xdr:nvSpPr>
      <xdr:spPr>
        <a:xfrm>
          <a:off x="11527232" y="514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138003</xdr:rowOff>
    </xdr:from>
    <xdr:ext cx="469744" cy="259045"/>
    <xdr:sp macro="" textlink="">
      <xdr:nvSpPr>
        <xdr:cNvPr id="169" name="n_3mainValue債務償還比率">
          <a:extLst>
            <a:ext uri="{FF2B5EF4-FFF2-40B4-BE49-F238E27FC236}">
              <a16:creationId xmlns:a16="http://schemas.microsoft.com/office/drawing/2014/main" id="{4BA51847-8C0D-47BF-A99C-47315C1A6DA3}"/>
            </a:ext>
          </a:extLst>
        </xdr:cNvPr>
        <xdr:cNvSpPr txBox="1"/>
      </xdr:nvSpPr>
      <xdr:spPr>
        <a:xfrm>
          <a:off x="10856672" y="526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44996</xdr:rowOff>
    </xdr:from>
    <xdr:ext cx="469744" cy="259045"/>
    <xdr:sp macro="" textlink="">
      <xdr:nvSpPr>
        <xdr:cNvPr id="170" name="n_4mainValue債務償還比率">
          <a:extLst>
            <a:ext uri="{FF2B5EF4-FFF2-40B4-BE49-F238E27FC236}">
              <a16:creationId xmlns:a16="http://schemas.microsoft.com/office/drawing/2014/main" id="{C556C3B7-DE79-46CC-AD45-83150DE595BD}"/>
            </a:ext>
          </a:extLst>
        </xdr:cNvPr>
        <xdr:cNvSpPr txBox="1"/>
      </xdr:nvSpPr>
      <xdr:spPr>
        <a:xfrm>
          <a:off x="10186112" y="534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443775CE-D695-4FD2-83EE-3618912F8FC6}"/>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0E46D63-41DC-4C27-99B1-7A3F47B668F2}"/>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87D9BE5-03D8-436F-BD93-EE92D1E4B814}"/>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BAAC3849-A79F-4D09-8345-FD08D6B0A4CC}"/>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7B2CDEAE-AE64-45E0-BE36-CE31D77C059D}"/>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21219B0-61DF-46CC-8121-6A7AC7D31137}"/>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4860EA-5439-4D91-A231-D8509F270C8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57FB0A-8CA8-4EF2-945F-8CF6755C0CC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64DC66D-69DF-444B-B1E3-1AD76E9A1B0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DE4C39-2B79-4149-867E-8DC35A13353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A6473A-A1EA-46B5-AF5A-914E84E2069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47E6CC2-A3B0-4E97-A53C-786E78A685E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445F66-2CA9-4DCF-929A-FD4EE874165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D65E9A-E55C-42F4-9D88-319099A493C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F000A7-32CB-4673-8EED-308240A9867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C658CC-0D25-4F3A-8A21-246C415FF65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50,204
48,489
31.14
18,104,044
17,606,440
426,442
11,098,187
6,849,009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8E7930-E1A6-4C54-8410-B8CD75EC744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B4BAC1-2281-4D13-8A26-4F0FEF8A04E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7C8069-3644-476B-8D97-8718A1C53E9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24775A-123A-423E-8C93-6F411949F73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A4DA4A-1B24-494E-A339-4415A45D38F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CAF6409-42C6-4564-900A-B9E83197835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A80162-2AEB-4E59-8CE5-4B11A103B69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F73EF5-AE40-460F-BD6F-F0A0029622C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82F0CF-B19E-4292-A4DC-68D7E8E6FD9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18440B-ED5D-4E68-8F49-9EA7272E59E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FF957D-2FAF-4FA1-98A3-2441E1C9A1E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6B94E0-1C83-4037-9892-8B4B28B2364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8A40AB-D4EB-4D5F-B845-C0D55D44948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28EB1C-2833-494F-B8A6-6A228A059FA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DA25D7-35FF-479B-A917-B6AA81DEAE4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9192D6-9A6F-4CBB-8892-2E7CAC05561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272671-8298-408A-B1B1-D3CB25E2807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E40A52-583F-491B-AE94-B4A03050083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0AEE340-572B-4DBD-8D2E-6DBD9E730E4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04B4F3-8BCA-498F-B25B-C1797ACD0D6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6A9553-2E9F-49F9-B268-3D1D5E4D8BF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A52D0A-D8DF-45FE-96C2-11C436C4037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054B80-3355-4ABC-B768-265189C6EBA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35AC258-91AB-4BE3-9A48-7BCD889258D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F17091-4A68-48E9-ACC7-FAF2F65AED2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01EE9A-0F62-4685-AD73-39D4D293BEE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E6021AC-C11E-4F5D-967A-61386FAAB9D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D42428-D343-481F-89BF-448AC1438A7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CC896D-9813-4CEC-96DA-0594C4912B4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3E4AC3-9728-413E-8DFF-A413CAF8E37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684414-8A81-47B7-A2F7-AC3F825F423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305A1097-C594-4050-8B05-D286AAF29D0C}"/>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31712E0-134A-4E56-992C-62DA1811CA4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54D30DD7-E1D1-4AD3-B613-1CFD896063FC}"/>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7ACA6C1-54D7-4A3E-8286-27CF087156A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778D5FE-B05C-4F60-9347-59D4FCB95B4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31FA59F-3094-4B18-B8B6-7B90924547BA}"/>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B1C7B8C-6656-4D30-9A35-E1651BA5561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D7CE7C3-C4BD-4E73-9FFD-0F6B61A0DC1B}"/>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CEB0E87-FC11-4BBB-BDFF-93257C722802}"/>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36C104A-EBA0-45CA-B2C1-65C1E74763AA}"/>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B6DF747-CB73-4A4B-A5E9-A1ADCF8154CC}"/>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0C37F69-3653-4223-82B9-9F6E9251F7C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E9CE28FD-030D-4098-B6AA-27A5332745FB}"/>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97BAC50-A4B9-4050-8C0B-F4DA001FCA2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D373960F-EA99-4C4E-9786-486062BB720B}"/>
            </a:ext>
          </a:extLst>
        </xdr:cNvPr>
        <xdr:cNvCxnSpPr/>
      </xdr:nvCxnSpPr>
      <xdr:spPr>
        <a:xfrm flipV="1">
          <a:off x="4086225" y="5608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2C8AE2C3-84E6-40E8-80D0-2BB7F2B0E017}"/>
            </a:ext>
          </a:extLst>
        </xdr:cNvPr>
        <xdr:cNvSpPr txBox="1"/>
      </xdr:nvSpPr>
      <xdr:spPr>
        <a:xfrm>
          <a:off x="412496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F4FB1D2B-9957-44A3-905C-E21519371122}"/>
            </a:ext>
          </a:extLst>
        </xdr:cNvPr>
        <xdr:cNvCxnSpPr/>
      </xdr:nvCxnSpPr>
      <xdr:spPr>
        <a:xfrm>
          <a:off x="402082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E664A791-92A8-4715-845C-A72294B42D86}"/>
            </a:ext>
          </a:extLst>
        </xdr:cNvPr>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BB8E23B0-F0F5-4829-ADEC-463EC0510B58}"/>
            </a:ext>
          </a:extLst>
        </xdr:cNvPr>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F2ABC8B4-D0E8-4456-92DE-7EBC1B06972B}"/>
            </a:ext>
          </a:extLst>
        </xdr:cNvPr>
        <xdr:cNvSpPr txBox="1"/>
      </xdr:nvSpPr>
      <xdr:spPr>
        <a:xfrm>
          <a:off x="412496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67EA868F-D6D0-4F04-B88A-E41E1EDF08F2}"/>
            </a:ext>
          </a:extLst>
        </xdr:cNvPr>
        <xdr:cNvSpPr/>
      </xdr:nvSpPr>
      <xdr:spPr>
        <a:xfrm>
          <a:off x="403606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7E7748B0-611D-40A5-A039-26CC223B20F1}"/>
            </a:ext>
          </a:extLst>
        </xdr:cNvPr>
        <xdr:cNvSpPr/>
      </xdr:nvSpPr>
      <xdr:spPr>
        <a:xfrm>
          <a:off x="3312160" y="652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1A094415-9B71-4362-9E29-C3C3D1C33F20}"/>
            </a:ext>
          </a:extLst>
        </xdr:cNvPr>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7846F51A-296E-4707-B607-0444D771AABC}"/>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548FD167-4EED-4A2E-BC3D-D978DCE478AE}"/>
            </a:ext>
          </a:extLst>
        </xdr:cNvPr>
        <xdr:cNvSpPr/>
      </xdr:nvSpPr>
      <xdr:spPr>
        <a:xfrm>
          <a:off x="96520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A880849-8208-4080-9216-5BD2170981C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ED5B01-F06C-4B58-879A-89C71C03700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7B0D1DC-388E-434D-A77F-92FF2345432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084E552-7000-4B39-AC24-0418A7E68D0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5A024B0-A5B6-4B78-A8D2-9CC336F5986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73" name="楕円 72">
          <a:extLst>
            <a:ext uri="{FF2B5EF4-FFF2-40B4-BE49-F238E27FC236}">
              <a16:creationId xmlns:a16="http://schemas.microsoft.com/office/drawing/2014/main" id="{53A69621-4654-44FF-9DC3-37DE302D1B9F}"/>
            </a:ext>
          </a:extLst>
        </xdr:cNvPr>
        <xdr:cNvSpPr/>
      </xdr:nvSpPr>
      <xdr:spPr>
        <a:xfrm>
          <a:off x="403606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21607</xdr:rowOff>
    </xdr:from>
    <xdr:ext cx="405111" cy="259045"/>
    <xdr:sp macro="" textlink="">
      <xdr:nvSpPr>
        <xdr:cNvPr id="74" name="【道路】&#10;有形固定資産減価償却率該当値テキスト">
          <a:extLst>
            <a:ext uri="{FF2B5EF4-FFF2-40B4-BE49-F238E27FC236}">
              <a16:creationId xmlns:a16="http://schemas.microsoft.com/office/drawing/2014/main" id="{87AAF56C-28E1-4316-AAC8-A4CA28222E11}"/>
            </a:ext>
          </a:extLst>
        </xdr:cNvPr>
        <xdr:cNvSpPr txBox="1"/>
      </xdr:nvSpPr>
      <xdr:spPr>
        <a:xfrm>
          <a:off x="4124960"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5" name="楕円 74">
          <a:extLst>
            <a:ext uri="{FF2B5EF4-FFF2-40B4-BE49-F238E27FC236}">
              <a16:creationId xmlns:a16="http://schemas.microsoft.com/office/drawing/2014/main" id="{494840F0-8C95-4814-950A-E2B547441015}"/>
            </a:ext>
          </a:extLst>
        </xdr:cNvPr>
        <xdr:cNvSpPr/>
      </xdr:nvSpPr>
      <xdr:spPr>
        <a:xfrm>
          <a:off x="3312160" y="630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38</xdr:row>
      <xdr:rowOff>49530</xdr:rowOff>
    </xdr:to>
    <xdr:cxnSp macro="">
      <xdr:nvCxnSpPr>
        <xdr:cNvPr id="76" name="直線コネクタ 75">
          <a:extLst>
            <a:ext uri="{FF2B5EF4-FFF2-40B4-BE49-F238E27FC236}">
              <a16:creationId xmlns:a16="http://schemas.microsoft.com/office/drawing/2014/main" id="{68938BA7-6697-44EE-911B-B73811F18C91}"/>
            </a:ext>
          </a:extLst>
        </xdr:cNvPr>
        <xdr:cNvCxnSpPr/>
      </xdr:nvCxnSpPr>
      <xdr:spPr>
        <a:xfrm>
          <a:off x="3355340" y="6351270"/>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40640</xdr:rowOff>
    </xdr:from>
    <xdr:to>
      <xdr:col>15</xdr:col>
      <xdr:colOff>101600</xdr:colOff>
      <xdr:row>37</xdr:row>
      <xdr:rowOff>142240</xdr:rowOff>
    </xdr:to>
    <xdr:sp macro="" textlink="">
      <xdr:nvSpPr>
        <xdr:cNvPr id="77" name="楕円 76">
          <a:extLst>
            <a:ext uri="{FF2B5EF4-FFF2-40B4-BE49-F238E27FC236}">
              <a16:creationId xmlns:a16="http://schemas.microsoft.com/office/drawing/2014/main" id="{A4E56D91-B5FE-4C5D-9494-9E9FF162D583}"/>
            </a:ext>
          </a:extLst>
        </xdr:cNvPr>
        <xdr:cNvSpPr/>
      </xdr:nvSpPr>
      <xdr:spPr>
        <a:xfrm>
          <a:off x="25146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91440</xdr:rowOff>
    </xdr:from>
    <xdr:to>
      <xdr:col>19</xdr:col>
      <xdr:colOff>177800</xdr:colOff>
      <xdr:row>37</xdr:row>
      <xdr:rowOff>148590</xdr:rowOff>
    </xdr:to>
    <xdr:cxnSp macro="">
      <xdr:nvCxnSpPr>
        <xdr:cNvPr id="78" name="直線コネクタ 77">
          <a:extLst>
            <a:ext uri="{FF2B5EF4-FFF2-40B4-BE49-F238E27FC236}">
              <a16:creationId xmlns:a16="http://schemas.microsoft.com/office/drawing/2014/main" id="{8E9A1465-11C7-4440-95BA-DD484820AF7A}"/>
            </a:ext>
          </a:extLst>
        </xdr:cNvPr>
        <xdr:cNvCxnSpPr/>
      </xdr:nvCxnSpPr>
      <xdr:spPr>
        <a:xfrm>
          <a:off x="2565400" y="629412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143510</xdr:rowOff>
    </xdr:from>
    <xdr:to>
      <xdr:col>10</xdr:col>
      <xdr:colOff>165100</xdr:colOff>
      <xdr:row>37</xdr:row>
      <xdr:rowOff>73660</xdr:rowOff>
    </xdr:to>
    <xdr:sp macro="" textlink="">
      <xdr:nvSpPr>
        <xdr:cNvPr id="79" name="楕円 78">
          <a:extLst>
            <a:ext uri="{FF2B5EF4-FFF2-40B4-BE49-F238E27FC236}">
              <a16:creationId xmlns:a16="http://schemas.microsoft.com/office/drawing/2014/main" id="{7EA65624-9B62-409E-915B-E8DDC8CEB0A7}"/>
            </a:ext>
          </a:extLst>
        </xdr:cNvPr>
        <xdr:cNvSpPr/>
      </xdr:nvSpPr>
      <xdr:spPr>
        <a:xfrm>
          <a:off x="1739900" y="617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22860</xdr:rowOff>
    </xdr:from>
    <xdr:to>
      <xdr:col>15</xdr:col>
      <xdr:colOff>50800</xdr:colOff>
      <xdr:row>37</xdr:row>
      <xdr:rowOff>91440</xdr:rowOff>
    </xdr:to>
    <xdr:cxnSp macro="">
      <xdr:nvCxnSpPr>
        <xdr:cNvPr id="80" name="直線コネクタ 79">
          <a:extLst>
            <a:ext uri="{FF2B5EF4-FFF2-40B4-BE49-F238E27FC236}">
              <a16:creationId xmlns:a16="http://schemas.microsoft.com/office/drawing/2014/main" id="{9DAB17B3-6974-4C65-9BB2-799232BA1F52}"/>
            </a:ext>
          </a:extLst>
        </xdr:cNvPr>
        <xdr:cNvCxnSpPr/>
      </xdr:nvCxnSpPr>
      <xdr:spPr>
        <a:xfrm>
          <a:off x="1790700" y="6225540"/>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1" name="楕円 80">
          <a:extLst>
            <a:ext uri="{FF2B5EF4-FFF2-40B4-BE49-F238E27FC236}">
              <a16:creationId xmlns:a16="http://schemas.microsoft.com/office/drawing/2014/main" id="{84B607E8-A534-4C39-90D4-03696CECD337}"/>
            </a:ext>
          </a:extLst>
        </xdr:cNvPr>
        <xdr:cNvSpPr/>
      </xdr:nvSpPr>
      <xdr:spPr>
        <a:xfrm>
          <a:off x="965200" y="610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37</xdr:row>
      <xdr:rowOff>22860</xdr:rowOff>
    </xdr:to>
    <xdr:cxnSp macro="">
      <xdr:nvCxnSpPr>
        <xdr:cNvPr id="82" name="直線コネクタ 81">
          <a:extLst>
            <a:ext uri="{FF2B5EF4-FFF2-40B4-BE49-F238E27FC236}">
              <a16:creationId xmlns:a16="http://schemas.microsoft.com/office/drawing/2014/main" id="{A2D56DD0-F13D-443B-9D17-5B31642D2999}"/>
            </a:ext>
          </a:extLst>
        </xdr:cNvPr>
        <xdr:cNvCxnSpPr/>
      </xdr:nvCxnSpPr>
      <xdr:spPr>
        <a:xfrm>
          <a:off x="1008380" y="6156960"/>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CBCE57EA-3FE2-453F-AFCE-79133243F533}"/>
            </a:ext>
          </a:extLst>
        </xdr:cNvPr>
        <xdr:cNvSpPr txBox="1"/>
      </xdr:nvSpPr>
      <xdr:spPr>
        <a:xfrm>
          <a:off x="317056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051DE39E-F95E-4CFD-B2CA-D50376B1EB41}"/>
            </a:ext>
          </a:extLst>
        </xdr:cNvPr>
        <xdr:cNvSpPr txBox="1"/>
      </xdr:nvSpPr>
      <xdr:spPr>
        <a:xfrm>
          <a:off x="238570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76DBC18B-2B53-44F0-B982-78D8E60AFCF9}"/>
            </a:ext>
          </a:extLst>
        </xdr:cNvPr>
        <xdr:cNvSpPr txBox="1"/>
      </xdr:nvSpPr>
      <xdr:spPr>
        <a:xfrm>
          <a:off x="16110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129AA444-1D6F-4CC8-9739-E34905D6B50A}"/>
            </a:ext>
          </a:extLst>
        </xdr:cNvPr>
        <xdr:cNvSpPr txBox="1"/>
      </xdr:nvSpPr>
      <xdr:spPr>
        <a:xfrm>
          <a:off x="8363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44467</xdr:rowOff>
    </xdr:from>
    <xdr:ext cx="405111" cy="259045"/>
    <xdr:sp macro="" textlink="">
      <xdr:nvSpPr>
        <xdr:cNvPr id="87" name="n_1mainValue【道路】&#10;有形固定資産減価償却率">
          <a:extLst>
            <a:ext uri="{FF2B5EF4-FFF2-40B4-BE49-F238E27FC236}">
              <a16:creationId xmlns:a16="http://schemas.microsoft.com/office/drawing/2014/main" id="{B34D9CC2-CBBC-46B9-9E5E-D5E85BB1939E}"/>
            </a:ext>
          </a:extLst>
        </xdr:cNvPr>
        <xdr:cNvSpPr txBox="1"/>
      </xdr:nvSpPr>
      <xdr:spPr>
        <a:xfrm>
          <a:off x="317056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158767</xdr:rowOff>
    </xdr:from>
    <xdr:ext cx="405111" cy="259045"/>
    <xdr:sp macro="" textlink="">
      <xdr:nvSpPr>
        <xdr:cNvPr id="88" name="n_2mainValue【道路】&#10;有形固定資産減価償却率">
          <a:extLst>
            <a:ext uri="{FF2B5EF4-FFF2-40B4-BE49-F238E27FC236}">
              <a16:creationId xmlns:a16="http://schemas.microsoft.com/office/drawing/2014/main" id="{A452B4FA-794D-4322-A381-419D6B1592D5}"/>
            </a:ext>
          </a:extLst>
        </xdr:cNvPr>
        <xdr:cNvSpPr txBox="1"/>
      </xdr:nvSpPr>
      <xdr:spPr>
        <a:xfrm>
          <a:off x="238570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90187</xdr:rowOff>
    </xdr:from>
    <xdr:ext cx="405111" cy="259045"/>
    <xdr:sp macro="" textlink="">
      <xdr:nvSpPr>
        <xdr:cNvPr id="89" name="n_3mainValue【道路】&#10;有形固定資産減価償却率">
          <a:extLst>
            <a:ext uri="{FF2B5EF4-FFF2-40B4-BE49-F238E27FC236}">
              <a16:creationId xmlns:a16="http://schemas.microsoft.com/office/drawing/2014/main" id="{437C19B4-D346-4432-9D76-C435B87B3B19}"/>
            </a:ext>
          </a:extLst>
        </xdr:cNvPr>
        <xdr:cNvSpPr txBox="1"/>
      </xdr:nvSpPr>
      <xdr:spPr>
        <a:xfrm>
          <a:off x="16110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mainValue【道路】&#10;有形固定資産減価償却率">
          <a:extLst>
            <a:ext uri="{FF2B5EF4-FFF2-40B4-BE49-F238E27FC236}">
              <a16:creationId xmlns:a16="http://schemas.microsoft.com/office/drawing/2014/main" id="{7650291E-C0FB-47FF-8185-84C954A9B696}"/>
            </a:ext>
          </a:extLst>
        </xdr:cNvPr>
        <xdr:cNvSpPr txBox="1"/>
      </xdr:nvSpPr>
      <xdr:spPr>
        <a:xfrm>
          <a:off x="8363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C370256-E4E2-47B9-8815-C8D898196F6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96679BB-E0CC-4EC6-9C9C-DFD1782A7AD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E70BED9-7F54-4D65-8577-E98234E568F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BF08ACA-E94D-4553-951A-0FB9C707A7D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33FEA0F-216F-4006-8BDD-AA57EBD3002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496600F-8E52-435C-A579-8F5FE0A50B7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72CCDC3-5685-4768-9079-70C1B189C66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39D03D9-10A2-44CC-9423-3597E21E463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7076848-BA64-499D-9CC7-497B3238C217}"/>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5C73725-11C2-468B-9065-83542CF1B49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B8F537E-B72B-47E0-AB18-48810607CF72}"/>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7FD2DF98-89E8-41DF-899A-C8998422F0AD}"/>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791F483-A68B-4553-8281-00960550ABCA}"/>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72EC4582-7FB3-4702-99EB-D1F07DA3B8B4}"/>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CE72975-79EE-4358-86DB-EACEED42CD59}"/>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DC248B5-B0CD-46D2-A4CE-382579EAFA5B}"/>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55C5E48-C7E6-4F91-9190-0797792371FE}"/>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B5A88EA-17C3-4934-94DD-A25BF02F9104}"/>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42A0CF2-B825-4EB0-9BA9-740597495E83}"/>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75AE4B1B-0E18-40E7-A7C7-0372DA51B3B7}"/>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45D10304-F44E-4DFA-B833-E12972F3ABB1}"/>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64390476-66D6-4289-BE1F-CF0A44CF84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541EF652-4D46-4E26-AC7F-23DA408D5B2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CBB49E2D-1129-4876-A17F-E2F4211F0066}"/>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F3CCADFF-C935-4C38-BDF7-CFDFFF2806D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E77D0C34-61CF-4F76-AE64-5E131AB4EABE}"/>
            </a:ext>
          </a:extLst>
        </xdr:cNvPr>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8DEE85DD-A20F-47B6-87B7-B9BC342D8357}"/>
            </a:ext>
          </a:extLst>
        </xdr:cNvPr>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A605007C-42E5-4258-BBC5-0BE79590C348}"/>
            </a:ext>
          </a:extLst>
        </xdr:cNvPr>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569A6707-0252-4F7E-B31B-1F1FAF4FF343}"/>
            </a:ext>
          </a:extLst>
        </xdr:cNvPr>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12C09F4B-2724-43B7-BAB2-32D5D04B0188}"/>
            </a:ext>
          </a:extLst>
        </xdr:cNvPr>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E97F9BBE-28D5-429C-800F-705486900330}"/>
            </a:ext>
          </a:extLst>
        </xdr:cNvPr>
        <xdr:cNvSpPr txBox="1"/>
      </xdr:nvSpPr>
      <xdr:spPr>
        <a:xfrm>
          <a:off x="9258300" y="6719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4581CEFD-EC6D-4FB0-A960-0FE18D5C0B98}"/>
            </a:ext>
          </a:extLst>
        </xdr:cNvPr>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35823346-9A18-4A02-966D-0BFCC4DA0BF6}"/>
            </a:ext>
          </a:extLst>
        </xdr:cNvPr>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0A7338E3-62C3-4A12-9DD1-6781354B409C}"/>
            </a:ext>
          </a:extLst>
        </xdr:cNvPr>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C6CBC3ED-827C-4462-8223-4E1C2FE83876}"/>
            </a:ext>
          </a:extLst>
        </xdr:cNvPr>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336155CB-5CAC-424C-BF93-E310AE2CF6D6}"/>
            </a:ext>
          </a:extLst>
        </xdr:cNvPr>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4714763-8E2B-49AE-B127-30058684B3C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7030324-F908-4A90-A4B4-DB8ECBE9128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B30D35A-E998-4A8C-8DB7-7C4BF667110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866AE8C-3856-4D0C-9641-A083D72F88A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2C8C17E-4B3F-4D5F-8A54-7CE86AE659A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141801</xdr:rowOff>
    </xdr:from>
    <xdr:to>
      <xdr:col>55</xdr:col>
      <xdr:colOff>50800</xdr:colOff>
      <xdr:row>42</xdr:row>
      <xdr:rowOff>71951</xdr:rowOff>
    </xdr:to>
    <xdr:sp macro="" textlink="">
      <xdr:nvSpPr>
        <xdr:cNvPr id="132" name="楕円 131">
          <a:extLst>
            <a:ext uri="{FF2B5EF4-FFF2-40B4-BE49-F238E27FC236}">
              <a16:creationId xmlns:a16="http://schemas.microsoft.com/office/drawing/2014/main" id="{42B89F5B-ED59-4C04-A173-5CE1D207BF79}"/>
            </a:ext>
          </a:extLst>
        </xdr:cNvPr>
        <xdr:cNvSpPr/>
      </xdr:nvSpPr>
      <xdr:spPr>
        <a:xfrm>
          <a:off x="9192260" y="70150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56728</xdr:rowOff>
    </xdr:from>
    <xdr:ext cx="469744" cy="259045"/>
    <xdr:sp macro="" textlink="">
      <xdr:nvSpPr>
        <xdr:cNvPr id="133" name="【道路】&#10;一人当たり延長該当値テキスト">
          <a:extLst>
            <a:ext uri="{FF2B5EF4-FFF2-40B4-BE49-F238E27FC236}">
              <a16:creationId xmlns:a16="http://schemas.microsoft.com/office/drawing/2014/main" id="{9906C22E-1D52-46A1-A878-5B3CED8DEF74}"/>
            </a:ext>
          </a:extLst>
        </xdr:cNvPr>
        <xdr:cNvSpPr txBox="1"/>
      </xdr:nvSpPr>
      <xdr:spPr>
        <a:xfrm>
          <a:off x="9258300" y="692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141921</xdr:rowOff>
    </xdr:from>
    <xdr:to>
      <xdr:col>50</xdr:col>
      <xdr:colOff>165100</xdr:colOff>
      <xdr:row>42</xdr:row>
      <xdr:rowOff>72071</xdr:rowOff>
    </xdr:to>
    <xdr:sp macro="" textlink="">
      <xdr:nvSpPr>
        <xdr:cNvPr id="134" name="楕円 133">
          <a:extLst>
            <a:ext uri="{FF2B5EF4-FFF2-40B4-BE49-F238E27FC236}">
              <a16:creationId xmlns:a16="http://schemas.microsoft.com/office/drawing/2014/main" id="{4B6C4673-A6BC-4B86-9351-289C1EC5F873}"/>
            </a:ext>
          </a:extLst>
        </xdr:cNvPr>
        <xdr:cNvSpPr/>
      </xdr:nvSpPr>
      <xdr:spPr>
        <a:xfrm>
          <a:off x="8445500" y="70151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21151</xdr:rowOff>
    </xdr:from>
    <xdr:to>
      <xdr:col>55</xdr:col>
      <xdr:colOff>0</xdr:colOff>
      <xdr:row>42</xdr:row>
      <xdr:rowOff>21271</xdr:rowOff>
    </xdr:to>
    <xdr:cxnSp macro="">
      <xdr:nvCxnSpPr>
        <xdr:cNvPr id="135" name="直線コネクタ 134">
          <a:extLst>
            <a:ext uri="{FF2B5EF4-FFF2-40B4-BE49-F238E27FC236}">
              <a16:creationId xmlns:a16="http://schemas.microsoft.com/office/drawing/2014/main" id="{97EB096B-A3F9-4C00-B771-7E7567D99F6E}"/>
            </a:ext>
          </a:extLst>
        </xdr:cNvPr>
        <xdr:cNvCxnSpPr/>
      </xdr:nvCxnSpPr>
      <xdr:spPr>
        <a:xfrm flipV="1">
          <a:off x="8496300" y="7062031"/>
          <a:ext cx="7239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142106</xdr:rowOff>
    </xdr:from>
    <xdr:to>
      <xdr:col>46</xdr:col>
      <xdr:colOff>38100</xdr:colOff>
      <xdr:row>42</xdr:row>
      <xdr:rowOff>72256</xdr:rowOff>
    </xdr:to>
    <xdr:sp macro="" textlink="">
      <xdr:nvSpPr>
        <xdr:cNvPr id="136" name="楕円 135">
          <a:extLst>
            <a:ext uri="{FF2B5EF4-FFF2-40B4-BE49-F238E27FC236}">
              <a16:creationId xmlns:a16="http://schemas.microsoft.com/office/drawing/2014/main" id="{4EA4029C-1516-44C2-B1F5-11A12E416D2C}"/>
            </a:ext>
          </a:extLst>
        </xdr:cNvPr>
        <xdr:cNvSpPr/>
      </xdr:nvSpPr>
      <xdr:spPr>
        <a:xfrm>
          <a:off x="7670800" y="7015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21271</xdr:rowOff>
    </xdr:from>
    <xdr:to>
      <xdr:col>50</xdr:col>
      <xdr:colOff>114300</xdr:colOff>
      <xdr:row>42</xdr:row>
      <xdr:rowOff>21456</xdr:rowOff>
    </xdr:to>
    <xdr:cxnSp macro="">
      <xdr:nvCxnSpPr>
        <xdr:cNvPr id="137" name="直線コネクタ 136">
          <a:extLst>
            <a:ext uri="{FF2B5EF4-FFF2-40B4-BE49-F238E27FC236}">
              <a16:creationId xmlns:a16="http://schemas.microsoft.com/office/drawing/2014/main" id="{DC8130A8-DCB7-4DC5-B327-E463D3B0D51D}"/>
            </a:ext>
          </a:extLst>
        </xdr:cNvPr>
        <xdr:cNvCxnSpPr/>
      </xdr:nvCxnSpPr>
      <xdr:spPr>
        <a:xfrm flipV="1">
          <a:off x="7713980" y="7062151"/>
          <a:ext cx="78232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141997</xdr:rowOff>
    </xdr:from>
    <xdr:to>
      <xdr:col>41</xdr:col>
      <xdr:colOff>101600</xdr:colOff>
      <xdr:row>42</xdr:row>
      <xdr:rowOff>72147</xdr:rowOff>
    </xdr:to>
    <xdr:sp macro="" textlink="">
      <xdr:nvSpPr>
        <xdr:cNvPr id="138" name="楕円 137">
          <a:extLst>
            <a:ext uri="{FF2B5EF4-FFF2-40B4-BE49-F238E27FC236}">
              <a16:creationId xmlns:a16="http://schemas.microsoft.com/office/drawing/2014/main" id="{B55AA280-D145-4F5C-8C48-F28A38E86CA4}"/>
            </a:ext>
          </a:extLst>
        </xdr:cNvPr>
        <xdr:cNvSpPr/>
      </xdr:nvSpPr>
      <xdr:spPr>
        <a:xfrm>
          <a:off x="6873240" y="7015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21347</xdr:rowOff>
    </xdr:from>
    <xdr:to>
      <xdr:col>45</xdr:col>
      <xdr:colOff>177800</xdr:colOff>
      <xdr:row>42</xdr:row>
      <xdr:rowOff>21456</xdr:rowOff>
    </xdr:to>
    <xdr:cxnSp macro="">
      <xdr:nvCxnSpPr>
        <xdr:cNvPr id="139" name="直線コネクタ 138">
          <a:extLst>
            <a:ext uri="{FF2B5EF4-FFF2-40B4-BE49-F238E27FC236}">
              <a16:creationId xmlns:a16="http://schemas.microsoft.com/office/drawing/2014/main" id="{9A2FDAEF-5D40-485E-ACC1-9036FCB577C7}"/>
            </a:ext>
          </a:extLst>
        </xdr:cNvPr>
        <xdr:cNvCxnSpPr/>
      </xdr:nvCxnSpPr>
      <xdr:spPr>
        <a:xfrm>
          <a:off x="6924040" y="7062227"/>
          <a:ext cx="78994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141746</xdr:rowOff>
    </xdr:from>
    <xdr:to>
      <xdr:col>36</xdr:col>
      <xdr:colOff>165100</xdr:colOff>
      <xdr:row>42</xdr:row>
      <xdr:rowOff>71896</xdr:rowOff>
    </xdr:to>
    <xdr:sp macro="" textlink="">
      <xdr:nvSpPr>
        <xdr:cNvPr id="140" name="楕円 139">
          <a:extLst>
            <a:ext uri="{FF2B5EF4-FFF2-40B4-BE49-F238E27FC236}">
              <a16:creationId xmlns:a16="http://schemas.microsoft.com/office/drawing/2014/main" id="{AFA1C26C-477E-49DC-8DC9-E6AD5ADED61A}"/>
            </a:ext>
          </a:extLst>
        </xdr:cNvPr>
        <xdr:cNvSpPr/>
      </xdr:nvSpPr>
      <xdr:spPr>
        <a:xfrm>
          <a:off x="6098540" y="7014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21096</xdr:rowOff>
    </xdr:from>
    <xdr:to>
      <xdr:col>41</xdr:col>
      <xdr:colOff>50800</xdr:colOff>
      <xdr:row>42</xdr:row>
      <xdr:rowOff>21347</xdr:rowOff>
    </xdr:to>
    <xdr:cxnSp macro="">
      <xdr:nvCxnSpPr>
        <xdr:cNvPr id="141" name="直線コネクタ 140">
          <a:extLst>
            <a:ext uri="{FF2B5EF4-FFF2-40B4-BE49-F238E27FC236}">
              <a16:creationId xmlns:a16="http://schemas.microsoft.com/office/drawing/2014/main" id="{5D296AF2-FFA5-45CF-A787-0940E01D7B3B}"/>
            </a:ext>
          </a:extLst>
        </xdr:cNvPr>
        <xdr:cNvCxnSpPr/>
      </xdr:nvCxnSpPr>
      <xdr:spPr>
        <a:xfrm>
          <a:off x="6149340" y="7061976"/>
          <a:ext cx="7747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8AD7E58F-461B-4D15-A81E-8F5A90D82365}"/>
            </a:ext>
          </a:extLst>
        </xdr:cNvPr>
        <xdr:cNvSpPr txBox="1"/>
      </xdr:nvSpPr>
      <xdr:spPr>
        <a:xfrm>
          <a:off x="8239271" y="66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F2D3797D-981C-47FB-84C5-EC9237F70A7B}"/>
            </a:ext>
          </a:extLst>
        </xdr:cNvPr>
        <xdr:cNvSpPr txBox="1"/>
      </xdr:nvSpPr>
      <xdr:spPr>
        <a:xfrm>
          <a:off x="7477271" y="66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91A24887-57D7-4884-B932-2BE1AC900A0A}"/>
            </a:ext>
          </a:extLst>
        </xdr:cNvPr>
        <xdr:cNvSpPr txBox="1"/>
      </xdr:nvSpPr>
      <xdr:spPr>
        <a:xfrm>
          <a:off x="6702571"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6DED9813-23FA-4D6C-A877-18AACB9AD494}"/>
            </a:ext>
          </a:extLst>
        </xdr:cNvPr>
        <xdr:cNvSpPr txBox="1"/>
      </xdr:nvSpPr>
      <xdr:spPr>
        <a:xfrm>
          <a:off x="59050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63198</xdr:rowOff>
    </xdr:from>
    <xdr:ext cx="469744" cy="259045"/>
    <xdr:sp macro="" textlink="">
      <xdr:nvSpPr>
        <xdr:cNvPr id="146" name="n_1mainValue【道路】&#10;一人当たり延長">
          <a:extLst>
            <a:ext uri="{FF2B5EF4-FFF2-40B4-BE49-F238E27FC236}">
              <a16:creationId xmlns:a16="http://schemas.microsoft.com/office/drawing/2014/main" id="{2A34AE46-C875-4128-A0D5-28BAEB4D6817}"/>
            </a:ext>
          </a:extLst>
        </xdr:cNvPr>
        <xdr:cNvSpPr txBox="1"/>
      </xdr:nvSpPr>
      <xdr:spPr>
        <a:xfrm>
          <a:off x="8271587" y="710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63383</xdr:rowOff>
    </xdr:from>
    <xdr:ext cx="469744" cy="259045"/>
    <xdr:sp macro="" textlink="">
      <xdr:nvSpPr>
        <xdr:cNvPr id="147" name="n_2mainValue【道路】&#10;一人当たり延長">
          <a:extLst>
            <a:ext uri="{FF2B5EF4-FFF2-40B4-BE49-F238E27FC236}">
              <a16:creationId xmlns:a16="http://schemas.microsoft.com/office/drawing/2014/main" id="{B4D3FC94-6CC3-44E0-BE54-DD1890F0A415}"/>
            </a:ext>
          </a:extLst>
        </xdr:cNvPr>
        <xdr:cNvSpPr txBox="1"/>
      </xdr:nvSpPr>
      <xdr:spPr>
        <a:xfrm>
          <a:off x="7509587" y="710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63274</xdr:rowOff>
    </xdr:from>
    <xdr:ext cx="469744" cy="259045"/>
    <xdr:sp macro="" textlink="">
      <xdr:nvSpPr>
        <xdr:cNvPr id="148" name="n_3mainValue【道路】&#10;一人当たり延長">
          <a:extLst>
            <a:ext uri="{FF2B5EF4-FFF2-40B4-BE49-F238E27FC236}">
              <a16:creationId xmlns:a16="http://schemas.microsoft.com/office/drawing/2014/main" id="{91C94A1B-6ED4-4661-9D83-9AD0E7C0E453}"/>
            </a:ext>
          </a:extLst>
        </xdr:cNvPr>
        <xdr:cNvSpPr txBox="1"/>
      </xdr:nvSpPr>
      <xdr:spPr>
        <a:xfrm>
          <a:off x="6712027" y="71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63023</xdr:rowOff>
    </xdr:from>
    <xdr:ext cx="469744" cy="259045"/>
    <xdr:sp macro="" textlink="">
      <xdr:nvSpPr>
        <xdr:cNvPr id="149" name="n_4mainValue【道路】&#10;一人当たり延長">
          <a:extLst>
            <a:ext uri="{FF2B5EF4-FFF2-40B4-BE49-F238E27FC236}">
              <a16:creationId xmlns:a16="http://schemas.microsoft.com/office/drawing/2014/main" id="{1EA581DC-E79C-4C32-8277-DE21BE7111C0}"/>
            </a:ext>
          </a:extLst>
        </xdr:cNvPr>
        <xdr:cNvSpPr txBox="1"/>
      </xdr:nvSpPr>
      <xdr:spPr>
        <a:xfrm>
          <a:off x="5937327" y="71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FC697EAB-F598-41B4-A543-5EE44230F58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35E55F4-61B9-43E3-B343-B2BE11DAEDA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AAD2A1D-9670-4CF6-BA2C-F7F1BF51CB0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41DFEF80-D4A3-45EB-9331-933E4C35652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E7BF469-5AE0-4B3F-A062-932FC4C6E45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C01710FE-FB69-4544-8942-86904901354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8C91352-B32A-413A-BBD9-D2CB35885F3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E4B09C03-66A3-4666-900E-8A2C5F5D7D2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1761915-E86D-402C-B753-E5E4B60DBCE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EEFD341-0E53-4339-A555-C92662CFAD6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ECE9A072-F16A-45C2-ACDE-33F64F28EC8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E25F940D-46DC-401A-9AEF-05D7438048C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12EB049D-73EB-44FB-B0FE-0C1937913C92}"/>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15B38103-2FA9-4CF0-96EB-994975EA6484}"/>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C8389237-05C8-418C-B96C-EA990159164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FFF0AC8A-B1CF-4EA6-BA07-823444E0EA7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8E497BB2-D074-4358-9C9E-57A4EE416BC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BF0E91EB-8AAC-4D2C-9888-09B8995EC3D3}"/>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50AD1DD7-4855-41F1-B6AD-A75E1ECFD69D}"/>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27D52A34-705A-45D2-BA5D-176015437481}"/>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80245838-F389-4F44-9889-4EFA94DA4D1D}"/>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277A452-7037-4D9C-8207-4C4B683802B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0E6C893-1D10-4BB0-BFFD-3D02D710706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1CC1E74D-158F-45AA-9EB5-1B2949DB60D1}"/>
            </a:ext>
          </a:extLst>
        </xdr:cNvPr>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43BBC83-09D5-447F-805A-5F3E316B24E5}"/>
            </a:ext>
          </a:extLst>
        </xdr:cNvPr>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A493E79F-B4DD-4B7B-9643-6BF66AD16AAD}"/>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1A8B2533-4E8D-4AD9-99BF-06C0BCC10346}"/>
            </a:ext>
          </a:extLst>
        </xdr:cNvPr>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51D3341B-43DC-4095-B16A-2AF1E12E01FC}"/>
            </a:ext>
          </a:extLst>
        </xdr:cNvPr>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B8B949C-E23E-4CEB-9EB0-89A8920385C4}"/>
            </a:ext>
          </a:extLst>
        </xdr:cNvPr>
        <xdr:cNvSpPr txBox="1"/>
      </xdr:nvSpPr>
      <xdr:spPr>
        <a:xfrm>
          <a:off x="412496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EAE7F44A-1410-4C1B-B53C-5F0F7AAA4293}"/>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F9AF7BBB-D01A-4A07-9389-AA80D478BA32}"/>
            </a:ext>
          </a:extLst>
        </xdr:cNvPr>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123784A7-3DF0-44A1-89CF-7580DDCB3BF0}"/>
            </a:ext>
          </a:extLst>
        </xdr:cNvPr>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A43E42A3-051B-4743-8264-327D5F2636CC}"/>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AD4A15C2-BB2F-4FB9-A737-36031C0F3C28}"/>
            </a:ext>
          </a:extLst>
        </xdr:cNvPr>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B2B6FE-7CF5-42B1-AB22-91355E03E3A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95919DC-9F48-4E14-BE1E-6A9B9AE7A59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1BF323-051F-40C9-8305-662529AEC79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97B5D35-37BB-424A-9EF7-B3E48D28C0C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6FABFA7-BFA5-4AC2-B12A-01560B0C27A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xdr:rowOff>
    </xdr:from>
    <xdr:to>
      <xdr:col>24</xdr:col>
      <xdr:colOff>114300</xdr:colOff>
      <xdr:row>61</xdr:row>
      <xdr:rowOff>113665</xdr:rowOff>
    </xdr:to>
    <xdr:sp macro="" textlink="">
      <xdr:nvSpPr>
        <xdr:cNvPr id="189" name="楕円 188">
          <a:extLst>
            <a:ext uri="{FF2B5EF4-FFF2-40B4-BE49-F238E27FC236}">
              <a16:creationId xmlns:a16="http://schemas.microsoft.com/office/drawing/2014/main" id="{FCFBB39C-4232-4D5C-8767-133B2684314C}"/>
            </a:ext>
          </a:extLst>
        </xdr:cNvPr>
        <xdr:cNvSpPr/>
      </xdr:nvSpPr>
      <xdr:spPr>
        <a:xfrm>
          <a:off x="403606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34942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7E0CFF1-75CB-46B0-A6C5-BA72094B006C}"/>
            </a:ext>
          </a:extLst>
        </xdr:cNvPr>
        <xdr:cNvSpPr txBox="1"/>
      </xdr:nvSpPr>
      <xdr:spPr>
        <a:xfrm>
          <a:off x="4124960"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153035</xdr:rowOff>
    </xdr:from>
    <xdr:to>
      <xdr:col>20</xdr:col>
      <xdr:colOff>38100</xdr:colOff>
      <xdr:row>61</xdr:row>
      <xdr:rowOff>83185</xdr:rowOff>
    </xdr:to>
    <xdr:sp macro="" textlink="">
      <xdr:nvSpPr>
        <xdr:cNvPr id="191" name="楕円 190">
          <a:extLst>
            <a:ext uri="{FF2B5EF4-FFF2-40B4-BE49-F238E27FC236}">
              <a16:creationId xmlns:a16="http://schemas.microsoft.com/office/drawing/2014/main" id="{53780DEC-40C4-45B6-A0C5-E4CABDCD795E}"/>
            </a:ext>
          </a:extLst>
        </xdr:cNvPr>
        <xdr:cNvSpPr/>
      </xdr:nvSpPr>
      <xdr:spPr>
        <a:xfrm>
          <a:off x="3312160" y="10211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32385</xdr:rowOff>
    </xdr:from>
    <xdr:to>
      <xdr:col>24</xdr:col>
      <xdr:colOff>63500</xdr:colOff>
      <xdr:row>61</xdr:row>
      <xdr:rowOff>62865</xdr:rowOff>
    </xdr:to>
    <xdr:cxnSp macro="">
      <xdr:nvCxnSpPr>
        <xdr:cNvPr id="192" name="直線コネクタ 191">
          <a:extLst>
            <a:ext uri="{FF2B5EF4-FFF2-40B4-BE49-F238E27FC236}">
              <a16:creationId xmlns:a16="http://schemas.microsoft.com/office/drawing/2014/main" id="{3AC4C093-5DB1-4349-9014-162DDAA2A536}"/>
            </a:ext>
          </a:extLst>
        </xdr:cNvPr>
        <xdr:cNvCxnSpPr/>
      </xdr:nvCxnSpPr>
      <xdr:spPr>
        <a:xfrm>
          <a:off x="3355340" y="1025842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93" name="楕円 192">
          <a:extLst>
            <a:ext uri="{FF2B5EF4-FFF2-40B4-BE49-F238E27FC236}">
              <a16:creationId xmlns:a16="http://schemas.microsoft.com/office/drawing/2014/main" id="{868BA43E-E1B7-4D45-AA66-7926556FD116}"/>
            </a:ext>
          </a:extLst>
        </xdr:cNvPr>
        <xdr:cNvSpPr/>
      </xdr:nvSpPr>
      <xdr:spPr>
        <a:xfrm>
          <a:off x="251460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32385</xdr:rowOff>
    </xdr:to>
    <xdr:cxnSp macro="">
      <xdr:nvCxnSpPr>
        <xdr:cNvPr id="194" name="直線コネクタ 193">
          <a:extLst>
            <a:ext uri="{FF2B5EF4-FFF2-40B4-BE49-F238E27FC236}">
              <a16:creationId xmlns:a16="http://schemas.microsoft.com/office/drawing/2014/main" id="{B775E1A1-7DDE-44C6-9924-16370B015BF3}"/>
            </a:ext>
          </a:extLst>
        </xdr:cNvPr>
        <xdr:cNvCxnSpPr/>
      </xdr:nvCxnSpPr>
      <xdr:spPr>
        <a:xfrm>
          <a:off x="2565400" y="1022604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90170</xdr:rowOff>
    </xdr:from>
    <xdr:to>
      <xdr:col>10</xdr:col>
      <xdr:colOff>165100</xdr:colOff>
      <xdr:row>61</xdr:row>
      <xdr:rowOff>20320</xdr:rowOff>
    </xdr:to>
    <xdr:sp macro="" textlink="">
      <xdr:nvSpPr>
        <xdr:cNvPr id="195" name="楕円 194">
          <a:extLst>
            <a:ext uri="{FF2B5EF4-FFF2-40B4-BE49-F238E27FC236}">
              <a16:creationId xmlns:a16="http://schemas.microsoft.com/office/drawing/2014/main" id="{25CBB278-11A1-4218-9244-494EA949F499}"/>
            </a:ext>
          </a:extLst>
        </xdr:cNvPr>
        <xdr:cNvSpPr/>
      </xdr:nvSpPr>
      <xdr:spPr>
        <a:xfrm>
          <a:off x="1739900" y="1014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140970</xdr:rowOff>
    </xdr:from>
    <xdr:to>
      <xdr:col>15</xdr:col>
      <xdr:colOff>50800</xdr:colOff>
      <xdr:row>61</xdr:row>
      <xdr:rowOff>0</xdr:rowOff>
    </xdr:to>
    <xdr:cxnSp macro="">
      <xdr:nvCxnSpPr>
        <xdr:cNvPr id="196" name="直線コネクタ 195">
          <a:extLst>
            <a:ext uri="{FF2B5EF4-FFF2-40B4-BE49-F238E27FC236}">
              <a16:creationId xmlns:a16="http://schemas.microsoft.com/office/drawing/2014/main" id="{4CD8E094-2B4B-49C1-9248-AD4543B3BA57}"/>
            </a:ext>
          </a:extLst>
        </xdr:cNvPr>
        <xdr:cNvCxnSpPr/>
      </xdr:nvCxnSpPr>
      <xdr:spPr>
        <a:xfrm>
          <a:off x="1790700" y="1019937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36830</xdr:rowOff>
    </xdr:from>
    <xdr:to>
      <xdr:col>6</xdr:col>
      <xdr:colOff>38100</xdr:colOff>
      <xdr:row>60</xdr:row>
      <xdr:rowOff>138430</xdr:rowOff>
    </xdr:to>
    <xdr:sp macro="" textlink="">
      <xdr:nvSpPr>
        <xdr:cNvPr id="197" name="楕円 196">
          <a:extLst>
            <a:ext uri="{FF2B5EF4-FFF2-40B4-BE49-F238E27FC236}">
              <a16:creationId xmlns:a16="http://schemas.microsoft.com/office/drawing/2014/main" id="{889385D4-55FA-4613-BC6B-54B8C3D1DBC1}"/>
            </a:ext>
          </a:extLst>
        </xdr:cNvPr>
        <xdr:cNvSpPr/>
      </xdr:nvSpPr>
      <xdr:spPr>
        <a:xfrm>
          <a:off x="965200" y="10095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87630</xdr:rowOff>
    </xdr:from>
    <xdr:to>
      <xdr:col>10</xdr:col>
      <xdr:colOff>114300</xdr:colOff>
      <xdr:row>60</xdr:row>
      <xdr:rowOff>140970</xdr:rowOff>
    </xdr:to>
    <xdr:cxnSp macro="">
      <xdr:nvCxnSpPr>
        <xdr:cNvPr id="198" name="直線コネクタ 197">
          <a:extLst>
            <a:ext uri="{FF2B5EF4-FFF2-40B4-BE49-F238E27FC236}">
              <a16:creationId xmlns:a16="http://schemas.microsoft.com/office/drawing/2014/main" id="{7BB535B7-7B07-4290-BD33-1BBB0B9E641C}"/>
            </a:ext>
          </a:extLst>
        </xdr:cNvPr>
        <xdr:cNvCxnSpPr/>
      </xdr:nvCxnSpPr>
      <xdr:spPr>
        <a:xfrm>
          <a:off x="1008380" y="1014603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A6E3A5C-2D36-4089-B5ED-0EC8E2AD6682}"/>
            </a:ext>
          </a:extLst>
        </xdr:cNvPr>
        <xdr:cNvSpPr txBox="1"/>
      </xdr:nvSpPr>
      <xdr:spPr>
        <a:xfrm>
          <a:off x="317056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E6CC21B-1E6D-44AA-8B8D-AE516F9552A6}"/>
            </a:ext>
          </a:extLst>
        </xdr:cNvPr>
        <xdr:cNvSpPr txBox="1"/>
      </xdr:nvSpPr>
      <xdr:spPr>
        <a:xfrm>
          <a:off x="238570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9A63389-30E3-4499-8FA4-DA9D35E7EC42}"/>
            </a:ext>
          </a:extLst>
        </xdr:cNvPr>
        <xdr:cNvSpPr txBox="1"/>
      </xdr:nvSpPr>
      <xdr:spPr>
        <a:xfrm>
          <a:off x="161100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286F36A-EAAB-433F-B230-DC060D02593D}"/>
            </a:ext>
          </a:extLst>
        </xdr:cNvPr>
        <xdr:cNvSpPr txBox="1"/>
      </xdr:nvSpPr>
      <xdr:spPr>
        <a:xfrm>
          <a:off x="8363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99712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5873423-36B0-42E6-A120-717AEFB028E6}"/>
            </a:ext>
          </a:extLst>
        </xdr:cNvPr>
        <xdr:cNvSpPr txBox="1"/>
      </xdr:nvSpPr>
      <xdr:spPr>
        <a:xfrm>
          <a:off x="317056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7DBFDAD-894D-496F-9833-40FB0BC2BAD7}"/>
            </a:ext>
          </a:extLst>
        </xdr:cNvPr>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36847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1E41361-64E8-49F2-B9EE-32B58A2A91E8}"/>
            </a:ext>
          </a:extLst>
        </xdr:cNvPr>
        <xdr:cNvSpPr txBox="1"/>
      </xdr:nvSpPr>
      <xdr:spPr>
        <a:xfrm>
          <a:off x="161100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154957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FB4E840-13E3-4D8E-9E2E-38CEF1E1799C}"/>
            </a:ext>
          </a:extLst>
        </xdr:cNvPr>
        <xdr:cNvSpPr txBox="1"/>
      </xdr:nvSpPr>
      <xdr:spPr>
        <a:xfrm>
          <a:off x="83630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F6833C0-3E5B-4D11-BA04-F72BD21B5A3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53F7CCF-DD9E-47CF-AC81-71838AD643C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98E6AF1-2FC5-45ED-80C5-4E26C1D439E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8CF4EF0-5140-4121-A95E-114C8EFCD3C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5FBA011-D0BA-4EED-B8B6-A27E60082DB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D7BC200-E5E0-4F33-8004-10DBB8BE15B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EB5C726-6C43-4E5E-B6EA-5A48A1CA9E6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7EBE99B-72C7-4C68-8494-AF059141869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644BC5A-0385-4E33-9354-C50C55C1112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F008619-51A3-496B-954A-AC6029BD348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10E7159C-3B06-4448-9E27-8AF45B23C7A2}"/>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9A6A77C0-C6CC-42F4-9A9D-13C36247DE7E}"/>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7336343D-D783-479E-97F6-EE351DA0D693}"/>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E0FFB238-273F-4AE4-B3F7-A6A700C0FBC5}"/>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4B9C0FAD-837D-498C-9188-888EDCB320C8}"/>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5F9B0A23-F0D8-485A-B9DD-C33B557CA295}"/>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92BB0799-D58D-4681-BC26-EF0058D1740E}"/>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691CD806-4F30-400C-AE4F-A22C3812F3BA}"/>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E23D32D-FFE0-4033-85E9-286C2F1F4F5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1945B56A-3971-4CDD-B424-21594C6E77C8}"/>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146EF60-1CB9-4B58-8BE4-A13E33F2EEB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1C36BA1C-4E3F-41B8-A3E0-792CEFB50B9B}"/>
            </a:ext>
          </a:extLst>
        </xdr:cNvPr>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752A950-687F-4932-A817-07822F4540CD}"/>
            </a:ext>
          </a:extLst>
        </xdr:cNvPr>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431951CB-2679-40D1-B314-AB2797F56345}"/>
            </a:ext>
          </a:extLst>
        </xdr:cNvPr>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B4094EA7-1EF8-4D01-A28B-1ACEECFFC62C}"/>
            </a:ext>
          </a:extLst>
        </xdr:cNvPr>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69704921-FBEE-42A3-BCF6-8FE3E8018005}"/>
            </a:ext>
          </a:extLst>
        </xdr:cNvPr>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214D6A9C-26C3-4B8B-B1AD-E21CD0C9164B}"/>
            </a:ext>
          </a:extLst>
        </xdr:cNvPr>
        <xdr:cNvSpPr txBox="1"/>
      </xdr:nvSpPr>
      <xdr:spPr>
        <a:xfrm>
          <a:off x="9258300" y="10099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925800E9-50E1-47AE-86FA-AD7A144CDDD3}"/>
            </a:ext>
          </a:extLst>
        </xdr:cNvPr>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7120084C-5818-4998-909E-0612109D3D14}"/>
            </a:ext>
          </a:extLst>
        </xdr:cNvPr>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D715A72F-DC1F-4C8D-BA41-16B42A57BD9E}"/>
            </a:ext>
          </a:extLst>
        </xdr:cNvPr>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6A90847A-458F-420A-8BEB-B1837ED5A563}"/>
            </a:ext>
          </a:extLst>
        </xdr:cNvPr>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909452F1-4B00-483D-A923-A32CE1EA2B16}"/>
            </a:ext>
          </a:extLst>
        </xdr:cNvPr>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A1BFE4B-9ECB-46F8-AF92-469815D481F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9442662-77AB-4A29-8050-64917F789DB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D46ABBF-67D5-4947-AD36-B9FE1032ACA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5ADDDBC-E655-47B5-ACF6-AB46997A404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D491647-3253-4F9A-A2B6-EA1B9E7280D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3597</xdr:rowOff>
    </xdr:from>
    <xdr:to>
      <xdr:col>55</xdr:col>
      <xdr:colOff>50800</xdr:colOff>
      <xdr:row>63</xdr:row>
      <xdr:rowOff>105197</xdr:rowOff>
    </xdr:to>
    <xdr:sp macro="" textlink="">
      <xdr:nvSpPr>
        <xdr:cNvPr id="244" name="楕円 243">
          <a:extLst>
            <a:ext uri="{FF2B5EF4-FFF2-40B4-BE49-F238E27FC236}">
              <a16:creationId xmlns:a16="http://schemas.microsoft.com/office/drawing/2014/main" id="{3AB33212-35D3-4FA6-8C13-DFF05689AE13}"/>
            </a:ext>
          </a:extLst>
        </xdr:cNvPr>
        <xdr:cNvSpPr/>
      </xdr:nvSpPr>
      <xdr:spPr>
        <a:xfrm>
          <a:off x="9192260" y="105649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89974</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A02D0994-C59E-435A-B571-3A8237FB2CAB}"/>
            </a:ext>
          </a:extLst>
        </xdr:cNvPr>
        <xdr:cNvSpPr txBox="1"/>
      </xdr:nvSpPr>
      <xdr:spPr>
        <a:xfrm>
          <a:off x="9258300" y="104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3780</xdr:rowOff>
    </xdr:from>
    <xdr:to>
      <xdr:col>50</xdr:col>
      <xdr:colOff>165100</xdr:colOff>
      <xdr:row>63</xdr:row>
      <xdr:rowOff>105380</xdr:rowOff>
    </xdr:to>
    <xdr:sp macro="" textlink="">
      <xdr:nvSpPr>
        <xdr:cNvPr id="246" name="楕円 245">
          <a:extLst>
            <a:ext uri="{FF2B5EF4-FFF2-40B4-BE49-F238E27FC236}">
              <a16:creationId xmlns:a16="http://schemas.microsoft.com/office/drawing/2014/main" id="{2331C69B-A8A4-43D6-9338-D5D8FDC06BB6}"/>
            </a:ext>
          </a:extLst>
        </xdr:cNvPr>
        <xdr:cNvSpPr/>
      </xdr:nvSpPr>
      <xdr:spPr>
        <a:xfrm>
          <a:off x="8445500" y="105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54397</xdr:rowOff>
    </xdr:from>
    <xdr:to>
      <xdr:col>55</xdr:col>
      <xdr:colOff>0</xdr:colOff>
      <xdr:row>63</xdr:row>
      <xdr:rowOff>54580</xdr:rowOff>
    </xdr:to>
    <xdr:cxnSp macro="">
      <xdr:nvCxnSpPr>
        <xdr:cNvPr id="247" name="直線コネクタ 246">
          <a:extLst>
            <a:ext uri="{FF2B5EF4-FFF2-40B4-BE49-F238E27FC236}">
              <a16:creationId xmlns:a16="http://schemas.microsoft.com/office/drawing/2014/main" id="{6D43C0CF-8E75-4368-AF3F-90A58E7C50FD}"/>
            </a:ext>
          </a:extLst>
        </xdr:cNvPr>
        <xdr:cNvCxnSpPr/>
      </xdr:nvCxnSpPr>
      <xdr:spPr>
        <a:xfrm flipV="1">
          <a:off x="8496300" y="10615717"/>
          <a:ext cx="7239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4087</xdr:rowOff>
    </xdr:from>
    <xdr:to>
      <xdr:col>46</xdr:col>
      <xdr:colOff>38100</xdr:colOff>
      <xdr:row>63</xdr:row>
      <xdr:rowOff>105687</xdr:rowOff>
    </xdr:to>
    <xdr:sp macro="" textlink="">
      <xdr:nvSpPr>
        <xdr:cNvPr id="248" name="楕円 247">
          <a:extLst>
            <a:ext uri="{FF2B5EF4-FFF2-40B4-BE49-F238E27FC236}">
              <a16:creationId xmlns:a16="http://schemas.microsoft.com/office/drawing/2014/main" id="{FE684F12-7E79-4881-9496-2840796E40DA}"/>
            </a:ext>
          </a:extLst>
        </xdr:cNvPr>
        <xdr:cNvSpPr/>
      </xdr:nvSpPr>
      <xdr:spPr>
        <a:xfrm>
          <a:off x="7670800" y="105654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54580</xdr:rowOff>
    </xdr:from>
    <xdr:to>
      <xdr:col>50</xdr:col>
      <xdr:colOff>114300</xdr:colOff>
      <xdr:row>63</xdr:row>
      <xdr:rowOff>54887</xdr:rowOff>
    </xdr:to>
    <xdr:cxnSp macro="">
      <xdr:nvCxnSpPr>
        <xdr:cNvPr id="249" name="直線コネクタ 248">
          <a:extLst>
            <a:ext uri="{FF2B5EF4-FFF2-40B4-BE49-F238E27FC236}">
              <a16:creationId xmlns:a16="http://schemas.microsoft.com/office/drawing/2014/main" id="{827D7B0D-C62C-4ABA-A635-7334A5C458CD}"/>
            </a:ext>
          </a:extLst>
        </xdr:cNvPr>
        <xdr:cNvCxnSpPr/>
      </xdr:nvCxnSpPr>
      <xdr:spPr>
        <a:xfrm flipV="1">
          <a:off x="7713980" y="10615900"/>
          <a:ext cx="78232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3918</xdr:rowOff>
    </xdr:from>
    <xdr:to>
      <xdr:col>41</xdr:col>
      <xdr:colOff>101600</xdr:colOff>
      <xdr:row>63</xdr:row>
      <xdr:rowOff>105518</xdr:rowOff>
    </xdr:to>
    <xdr:sp macro="" textlink="">
      <xdr:nvSpPr>
        <xdr:cNvPr id="250" name="楕円 249">
          <a:extLst>
            <a:ext uri="{FF2B5EF4-FFF2-40B4-BE49-F238E27FC236}">
              <a16:creationId xmlns:a16="http://schemas.microsoft.com/office/drawing/2014/main" id="{FD29B454-6B9F-4E28-AFE1-B7703C088C3E}"/>
            </a:ext>
          </a:extLst>
        </xdr:cNvPr>
        <xdr:cNvSpPr/>
      </xdr:nvSpPr>
      <xdr:spPr>
        <a:xfrm>
          <a:off x="6873240" y="1056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54718</xdr:rowOff>
    </xdr:from>
    <xdr:to>
      <xdr:col>45</xdr:col>
      <xdr:colOff>177800</xdr:colOff>
      <xdr:row>63</xdr:row>
      <xdr:rowOff>54887</xdr:rowOff>
    </xdr:to>
    <xdr:cxnSp macro="">
      <xdr:nvCxnSpPr>
        <xdr:cNvPr id="251" name="直線コネクタ 250">
          <a:extLst>
            <a:ext uri="{FF2B5EF4-FFF2-40B4-BE49-F238E27FC236}">
              <a16:creationId xmlns:a16="http://schemas.microsoft.com/office/drawing/2014/main" id="{1D8739DF-049B-4486-A866-6E4F8EAD6281}"/>
            </a:ext>
          </a:extLst>
        </xdr:cNvPr>
        <xdr:cNvCxnSpPr/>
      </xdr:nvCxnSpPr>
      <xdr:spPr>
        <a:xfrm>
          <a:off x="6924040" y="10616038"/>
          <a:ext cx="78994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171362</xdr:rowOff>
    </xdr:from>
    <xdr:to>
      <xdr:col>36</xdr:col>
      <xdr:colOff>165100</xdr:colOff>
      <xdr:row>63</xdr:row>
      <xdr:rowOff>101512</xdr:rowOff>
    </xdr:to>
    <xdr:sp macro="" textlink="">
      <xdr:nvSpPr>
        <xdr:cNvPr id="252" name="楕円 251">
          <a:extLst>
            <a:ext uri="{FF2B5EF4-FFF2-40B4-BE49-F238E27FC236}">
              <a16:creationId xmlns:a16="http://schemas.microsoft.com/office/drawing/2014/main" id="{0EC103C0-DAB3-4083-BCA9-EBC2A752C514}"/>
            </a:ext>
          </a:extLst>
        </xdr:cNvPr>
        <xdr:cNvSpPr/>
      </xdr:nvSpPr>
      <xdr:spPr>
        <a:xfrm>
          <a:off x="6098540" y="10565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50712</xdr:rowOff>
    </xdr:from>
    <xdr:to>
      <xdr:col>41</xdr:col>
      <xdr:colOff>50800</xdr:colOff>
      <xdr:row>63</xdr:row>
      <xdr:rowOff>54718</xdr:rowOff>
    </xdr:to>
    <xdr:cxnSp macro="">
      <xdr:nvCxnSpPr>
        <xdr:cNvPr id="253" name="直線コネクタ 252">
          <a:extLst>
            <a:ext uri="{FF2B5EF4-FFF2-40B4-BE49-F238E27FC236}">
              <a16:creationId xmlns:a16="http://schemas.microsoft.com/office/drawing/2014/main" id="{5B8BC3C6-01DE-462C-8D0B-BFF4F71F705B}"/>
            </a:ext>
          </a:extLst>
        </xdr:cNvPr>
        <xdr:cNvCxnSpPr/>
      </xdr:nvCxnSpPr>
      <xdr:spPr>
        <a:xfrm>
          <a:off x="6149340" y="10612032"/>
          <a:ext cx="7747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2CED4F7-EA6E-4B55-8AC5-9B4E4C260067}"/>
            </a:ext>
          </a:extLst>
        </xdr:cNvPr>
        <xdr:cNvSpPr txBox="1"/>
      </xdr:nvSpPr>
      <xdr:spPr>
        <a:xfrm>
          <a:off x="8214575" y="100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0137181-84B7-4756-A560-B15E79E17B66}"/>
            </a:ext>
          </a:extLst>
        </xdr:cNvPr>
        <xdr:cNvSpPr txBox="1"/>
      </xdr:nvSpPr>
      <xdr:spPr>
        <a:xfrm>
          <a:off x="7444955" y="1004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5BBB5B26-7238-435E-8589-54B1290AFE79}"/>
            </a:ext>
          </a:extLst>
        </xdr:cNvPr>
        <xdr:cNvSpPr txBox="1"/>
      </xdr:nvSpPr>
      <xdr:spPr>
        <a:xfrm>
          <a:off x="6670255" y="1007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D086120-D538-4E99-95D3-161EC4407ED7}"/>
            </a:ext>
          </a:extLst>
        </xdr:cNvPr>
        <xdr:cNvSpPr txBox="1"/>
      </xdr:nvSpPr>
      <xdr:spPr>
        <a:xfrm>
          <a:off x="5872695" y="100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96507</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598EEFA5-91E3-44B3-B03F-8879AF1590E1}"/>
            </a:ext>
          </a:extLst>
        </xdr:cNvPr>
        <xdr:cNvSpPr txBox="1"/>
      </xdr:nvSpPr>
      <xdr:spPr>
        <a:xfrm>
          <a:off x="8239271" y="1065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96814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BF86B5D5-823E-4FDF-9EF8-57157B6C1C05}"/>
            </a:ext>
          </a:extLst>
        </xdr:cNvPr>
        <xdr:cNvSpPr txBox="1"/>
      </xdr:nvSpPr>
      <xdr:spPr>
        <a:xfrm>
          <a:off x="7477271" y="1065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96645</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CC5E89AE-7717-4D0D-B0F5-90DA5A7F7C7F}"/>
            </a:ext>
          </a:extLst>
        </xdr:cNvPr>
        <xdr:cNvSpPr txBox="1"/>
      </xdr:nvSpPr>
      <xdr:spPr>
        <a:xfrm>
          <a:off x="6702571" y="1065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92639</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F6A7209A-00A0-43BA-865E-F1F772EA0B69}"/>
            </a:ext>
          </a:extLst>
        </xdr:cNvPr>
        <xdr:cNvSpPr txBox="1"/>
      </xdr:nvSpPr>
      <xdr:spPr>
        <a:xfrm>
          <a:off x="5905011" y="1065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240B3FE-6180-4EFC-B15E-27E72220DD0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0130C40-EA1C-4931-B601-1E997E50BD5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7CC4F41-ECD9-4906-9740-880C80E9E54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62CC5E4-9A49-4CC9-891B-66D8B05F00E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B29B826-7B1D-48CA-A23D-F1216F1F5B9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DB6FDC4-43DA-4804-BDD9-0E7A55D5AC4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F21CC96-CF16-44B7-878E-D2E6258984C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0359DE9-5B8D-4495-A18D-77E487F4322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BE1EFEB-B868-4219-BDB1-A6B5B488345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521CF83-AFE3-4672-A96F-9F37368E61C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0B34215-5454-4FFB-8A37-4F0ECC4070C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5F331791-054A-4DA9-B03B-3C97B03894BA}"/>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31FD595B-F3CB-46DE-BC1A-5393985519A4}"/>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2B3AC90D-0CB7-4104-B651-1727DEC8592B}"/>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6E1C8C54-D0DA-4504-88A0-A451A7FB280F}"/>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55122716-DCE3-4153-BD2D-97B541F62045}"/>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49CEFDF-C2F5-4E3D-B95A-BD8BB4A02862}"/>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C0C8CCF-D4DA-420A-BA8C-D7E3DF583E41}"/>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C7F1D76D-9665-4B21-8D98-C8C354534379}"/>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D152B07-FC1D-41A0-A2A8-8ABB2618EAF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8ECD400F-51C9-417C-A86D-C1DBADA68D4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19597C06-A536-4E96-B65A-5840A4E6F37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6E30A07D-2FA3-44E7-BFED-46691EF476CE}"/>
            </a:ext>
          </a:extLst>
        </xdr:cNvPr>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234E3825-D260-4ED2-B18F-15B28D13CB15}"/>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72CD8785-A054-4532-9431-341061CB0C54}"/>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8B9EC351-A47C-43B9-A4E7-39F660E97613}"/>
            </a:ext>
          </a:extLst>
        </xdr:cNvPr>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E6165DA0-54A7-4BB9-9521-3C8EF116DA9F}"/>
            </a:ext>
          </a:extLst>
        </xdr:cNvPr>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26DA8D6F-6753-4F31-9C3C-5BFAC0476006}"/>
            </a:ext>
          </a:extLst>
        </xdr:cNvPr>
        <xdr:cNvSpPr txBox="1"/>
      </xdr:nvSpPr>
      <xdr:spPr>
        <a:xfrm>
          <a:off x="4124960" y="1366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E6619843-0F6C-470A-AC3D-76046DE90AC9}"/>
            </a:ext>
          </a:extLst>
        </xdr:cNvPr>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074E60ED-A844-49B9-B418-E03E030D2334}"/>
            </a:ext>
          </a:extLst>
        </xdr:cNvPr>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956D1025-CB4D-496C-89F2-D7F34CD8A7C9}"/>
            </a:ext>
          </a:extLst>
        </xdr:cNvPr>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2942F872-6E0E-4952-B2B3-819AD4BACA2C}"/>
            </a:ext>
          </a:extLst>
        </xdr:cNvPr>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8E0172D2-87B0-44F2-B29D-4DC618F865C6}"/>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47F077A-18CD-4DB5-A0F4-E2DD4ED6D0B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96008A2-258C-45FE-A1DC-D7D2ED0874D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FD8FDA9-4907-4CE7-92B8-FB12D828FCA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950A2E6-2557-450B-8D01-D700C7AB232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F10F7E8-DE11-4F59-A7B8-E335C3851E9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26163</xdr:rowOff>
    </xdr:from>
    <xdr:to>
      <xdr:col>24</xdr:col>
      <xdr:colOff>114300</xdr:colOff>
      <xdr:row>84</xdr:row>
      <xdr:rowOff>127763</xdr:rowOff>
    </xdr:to>
    <xdr:sp macro="" textlink="">
      <xdr:nvSpPr>
        <xdr:cNvPr id="300" name="楕円 299">
          <a:extLst>
            <a:ext uri="{FF2B5EF4-FFF2-40B4-BE49-F238E27FC236}">
              <a16:creationId xmlns:a16="http://schemas.microsoft.com/office/drawing/2014/main" id="{F630DFF4-6160-4F0E-A187-2734E9F91D89}"/>
            </a:ext>
          </a:extLst>
        </xdr:cNvPr>
        <xdr:cNvSpPr/>
      </xdr:nvSpPr>
      <xdr:spPr>
        <a:xfrm>
          <a:off x="4036060" y="141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4590</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F3350542-FE68-4F6D-943E-9D5A1399C54F}"/>
            </a:ext>
          </a:extLst>
        </xdr:cNvPr>
        <xdr:cNvSpPr txBox="1"/>
      </xdr:nvSpPr>
      <xdr:spPr>
        <a:xfrm>
          <a:off x="4124960" y="1408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94742</xdr:rowOff>
    </xdr:from>
    <xdr:to>
      <xdr:col>20</xdr:col>
      <xdr:colOff>38100</xdr:colOff>
      <xdr:row>84</xdr:row>
      <xdr:rowOff>24892</xdr:rowOff>
    </xdr:to>
    <xdr:sp macro="" textlink="">
      <xdr:nvSpPr>
        <xdr:cNvPr id="302" name="楕円 301">
          <a:extLst>
            <a:ext uri="{FF2B5EF4-FFF2-40B4-BE49-F238E27FC236}">
              <a16:creationId xmlns:a16="http://schemas.microsoft.com/office/drawing/2014/main" id="{E228AB5F-95ED-49FC-AEED-EE1CADF044AF}"/>
            </a:ext>
          </a:extLst>
        </xdr:cNvPr>
        <xdr:cNvSpPr/>
      </xdr:nvSpPr>
      <xdr:spPr>
        <a:xfrm>
          <a:off x="3312160" y="14008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145542</xdr:rowOff>
    </xdr:from>
    <xdr:to>
      <xdr:col>24</xdr:col>
      <xdr:colOff>63500</xdr:colOff>
      <xdr:row>84</xdr:row>
      <xdr:rowOff>76963</xdr:rowOff>
    </xdr:to>
    <xdr:cxnSp macro="">
      <xdr:nvCxnSpPr>
        <xdr:cNvPr id="303" name="直線コネクタ 302">
          <a:extLst>
            <a:ext uri="{FF2B5EF4-FFF2-40B4-BE49-F238E27FC236}">
              <a16:creationId xmlns:a16="http://schemas.microsoft.com/office/drawing/2014/main" id="{9966DA93-32AB-498A-84F0-C48079D2D192}"/>
            </a:ext>
          </a:extLst>
        </xdr:cNvPr>
        <xdr:cNvCxnSpPr/>
      </xdr:nvCxnSpPr>
      <xdr:spPr>
        <a:xfrm>
          <a:off x="3355340" y="14059662"/>
          <a:ext cx="73152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161037</xdr:rowOff>
    </xdr:from>
    <xdr:to>
      <xdr:col>15</xdr:col>
      <xdr:colOff>101600</xdr:colOff>
      <xdr:row>83</xdr:row>
      <xdr:rowOff>91187</xdr:rowOff>
    </xdr:to>
    <xdr:sp macro="" textlink="">
      <xdr:nvSpPr>
        <xdr:cNvPr id="304" name="楕円 303">
          <a:extLst>
            <a:ext uri="{FF2B5EF4-FFF2-40B4-BE49-F238E27FC236}">
              <a16:creationId xmlns:a16="http://schemas.microsoft.com/office/drawing/2014/main" id="{014B2236-6654-478B-AA78-A61254E7FE8C}"/>
            </a:ext>
          </a:extLst>
        </xdr:cNvPr>
        <xdr:cNvSpPr/>
      </xdr:nvSpPr>
      <xdr:spPr>
        <a:xfrm>
          <a:off x="2514600" y="13907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40387</xdr:rowOff>
    </xdr:from>
    <xdr:to>
      <xdr:col>19</xdr:col>
      <xdr:colOff>177800</xdr:colOff>
      <xdr:row>83</xdr:row>
      <xdr:rowOff>145542</xdr:rowOff>
    </xdr:to>
    <xdr:cxnSp macro="">
      <xdr:nvCxnSpPr>
        <xdr:cNvPr id="305" name="直線コネクタ 304">
          <a:extLst>
            <a:ext uri="{FF2B5EF4-FFF2-40B4-BE49-F238E27FC236}">
              <a16:creationId xmlns:a16="http://schemas.microsoft.com/office/drawing/2014/main" id="{6A705506-7A41-4F91-AA75-3695A12C32F2}"/>
            </a:ext>
          </a:extLst>
        </xdr:cNvPr>
        <xdr:cNvCxnSpPr/>
      </xdr:nvCxnSpPr>
      <xdr:spPr>
        <a:xfrm>
          <a:off x="2565400" y="13954507"/>
          <a:ext cx="78994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6" name="楕円 305">
          <a:extLst>
            <a:ext uri="{FF2B5EF4-FFF2-40B4-BE49-F238E27FC236}">
              <a16:creationId xmlns:a16="http://schemas.microsoft.com/office/drawing/2014/main" id="{CB99255A-1B9E-43FF-8A45-AAA1CCB41346}"/>
            </a:ext>
          </a:extLst>
        </xdr:cNvPr>
        <xdr:cNvSpPr/>
      </xdr:nvSpPr>
      <xdr:spPr>
        <a:xfrm>
          <a:off x="173990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83</xdr:row>
      <xdr:rowOff>40387</xdr:rowOff>
    </xdr:to>
    <xdr:cxnSp macro="">
      <xdr:nvCxnSpPr>
        <xdr:cNvPr id="307" name="直線コネクタ 306">
          <a:extLst>
            <a:ext uri="{FF2B5EF4-FFF2-40B4-BE49-F238E27FC236}">
              <a16:creationId xmlns:a16="http://schemas.microsoft.com/office/drawing/2014/main" id="{A206E018-1360-4B68-BA06-9EE00CB89728}"/>
            </a:ext>
          </a:extLst>
        </xdr:cNvPr>
        <xdr:cNvCxnSpPr/>
      </xdr:nvCxnSpPr>
      <xdr:spPr>
        <a:xfrm>
          <a:off x="1790700" y="13853160"/>
          <a:ext cx="774700" cy="1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122174</xdr:rowOff>
    </xdr:from>
    <xdr:to>
      <xdr:col>6</xdr:col>
      <xdr:colOff>38100</xdr:colOff>
      <xdr:row>82</xdr:row>
      <xdr:rowOff>52324</xdr:rowOff>
    </xdr:to>
    <xdr:sp macro="" textlink="">
      <xdr:nvSpPr>
        <xdr:cNvPr id="308" name="楕円 307">
          <a:extLst>
            <a:ext uri="{FF2B5EF4-FFF2-40B4-BE49-F238E27FC236}">
              <a16:creationId xmlns:a16="http://schemas.microsoft.com/office/drawing/2014/main" id="{0E64ECAB-E0C3-44FE-AA97-989B3238E3E4}"/>
            </a:ext>
          </a:extLst>
        </xdr:cNvPr>
        <xdr:cNvSpPr/>
      </xdr:nvSpPr>
      <xdr:spPr>
        <a:xfrm>
          <a:off x="965200" y="13701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xdr:rowOff>
    </xdr:from>
    <xdr:to>
      <xdr:col>10</xdr:col>
      <xdr:colOff>114300</xdr:colOff>
      <xdr:row>82</xdr:row>
      <xdr:rowOff>106680</xdr:rowOff>
    </xdr:to>
    <xdr:cxnSp macro="">
      <xdr:nvCxnSpPr>
        <xdr:cNvPr id="309" name="直線コネクタ 308">
          <a:extLst>
            <a:ext uri="{FF2B5EF4-FFF2-40B4-BE49-F238E27FC236}">
              <a16:creationId xmlns:a16="http://schemas.microsoft.com/office/drawing/2014/main" id="{EFF3ED60-EBFE-4529-9E08-69B640F4828F}"/>
            </a:ext>
          </a:extLst>
        </xdr:cNvPr>
        <xdr:cNvCxnSpPr/>
      </xdr:nvCxnSpPr>
      <xdr:spPr>
        <a:xfrm>
          <a:off x="1008380" y="13748004"/>
          <a:ext cx="78232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a:extLst>
            <a:ext uri="{FF2B5EF4-FFF2-40B4-BE49-F238E27FC236}">
              <a16:creationId xmlns:a16="http://schemas.microsoft.com/office/drawing/2014/main" id="{D2D8FF58-360B-4A23-808A-5939F3AC2A79}"/>
            </a:ext>
          </a:extLst>
        </xdr:cNvPr>
        <xdr:cNvSpPr txBox="1"/>
      </xdr:nvSpPr>
      <xdr:spPr>
        <a:xfrm>
          <a:off x="3170564" y="135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1" name="n_2aveValue【公営住宅】&#10;有形固定資産減価償却率">
          <a:extLst>
            <a:ext uri="{FF2B5EF4-FFF2-40B4-BE49-F238E27FC236}">
              <a16:creationId xmlns:a16="http://schemas.microsoft.com/office/drawing/2014/main" id="{CB3327F9-E98B-43F5-B9F9-5ED99989740F}"/>
            </a:ext>
          </a:extLst>
        </xdr:cNvPr>
        <xdr:cNvSpPr txBox="1"/>
      </xdr:nvSpPr>
      <xdr:spPr>
        <a:xfrm>
          <a:off x="2385704" y="1351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2" name="n_3aveValue【公営住宅】&#10;有形固定資産減価償却率">
          <a:extLst>
            <a:ext uri="{FF2B5EF4-FFF2-40B4-BE49-F238E27FC236}">
              <a16:creationId xmlns:a16="http://schemas.microsoft.com/office/drawing/2014/main" id="{E512FC85-23B1-4DEA-96C1-75FB318A3486}"/>
            </a:ext>
          </a:extLst>
        </xdr:cNvPr>
        <xdr:cNvSpPr txBox="1"/>
      </xdr:nvSpPr>
      <xdr:spPr>
        <a:xfrm>
          <a:off x="1611004" y="1347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3" name="n_4aveValue【公営住宅】&#10;有形固定資産減価償却率">
          <a:extLst>
            <a:ext uri="{FF2B5EF4-FFF2-40B4-BE49-F238E27FC236}">
              <a16:creationId xmlns:a16="http://schemas.microsoft.com/office/drawing/2014/main" id="{D4048B93-76F7-4211-BDD1-4303FEFD54A1}"/>
            </a:ext>
          </a:extLst>
        </xdr:cNvPr>
        <xdr:cNvSpPr txBox="1"/>
      </xdr:nvSpPr>
      <xdr:spPr>
        <a:xfrm>
          <a:off x="83630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16019</xdr:rowOff>
    </xdr:from>
    <xdr:ext cx="405111" cy="259045"/>
    <xdr:sp macro="" textlink="">
      <xdr:nvSpPr>
        <xdr:cNvPr id="314" name="n_1mainValue【公営住宅】&#10;有形固定資産減価償却率">
          <a:extLst>
            <a:ext uri="{FF2B5EF4-FFF2-40B4-BE49-F238E27FC236}">
              <a16:creationId xmlns:a16="http://schemas.microsoft.com/office/drawing/2014/main" id="{DE01441B-38F1-410D-9C39-CB04840FD01E}"/>
            </a:ext>
          </a:extLst>
        </xdr:cNvPr>
        <xdr:cNvSpPr txBox="1"/>
      </xdr:nvSpPr>
      <xdr:spPr>
        <a:xfrm>
          <a:off x="3170564"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82314</xdr:rowOff>
    </xdr:from>
    <xdr:ext cx="405111" cy="259045"/>
    <xdr:sp macro="" textlink="">
      <xdr:nvSpPr>
        <xdr:cNvPr id="315" name="n_2mainValue【公営住宅】&#10;有形固定資産減価償却率">
          <a:extLst>
            <a:ext uri="{FF2B5EF4-FFF2-40B4-BE49-F238E27FC236}">
              <a16:creationId xmlns:a16="http://schemas.microsoft.com/office/drawing/2014/main" id="{E45054E0-239A-40CD-9CE3-701F61E5CFAB}"/>
            </a:ext>
          </a:extLst>
        </xdr:cNvPr>
        <xdr:cNvSpPr txBox="1"/>
      </xdr:nvSpPr>
      <xdr:spPr>
        <a:xfrm>
          <a:off x="2385704" y="1399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6" name="n_3mainValue【公営住宅】&#10;有形固定資産減価償却率">
          <a:extLst>
            <a:ext uri="{FF2B5EF4-FFF2-40B4-BE49-F238E27FC236}">
              <a16:creationId xmlns:a16="http://schemas.microsoft.com/office/drawing/2014/main" id="{5EBED89F-C074-461C-83AB-596D27EE2FFA}"/>
            </a:ext>
          </a:extLst>
        </xdr:cNvPr>
        <xdr:cNvSpPr txBox="1"/>
      </xdr:nvSpPr>
      <xdr:spPr>
        <a:xfrm>
          <a:off x="16110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43451</xdr:rowOff>
    </xdr:from>
    <xdr:ext cx="405111" cy="259045"/>
    <xdr:sp macro="" textlink="">
      <xdr:nvSpPr>
        <xdr:cNvPr id="317" name="n_4mainValue【公営住宅】&#10;有形固定資産減価償却率">
          <a:extLst>
            <a:ext uri="{FF2B5EF4-FFF2-40B4-BE49-F238E27FC236}">
              <a16:creationId xmlns:a16="http://schemas.microsoft.com/office/drawing/2014/main" id="{0704BD03-083A-4030-8F43-E6A8375CA1EB}"/>
            </a:ext>
          </a:extLst>
        </xdr:cNvPr>
        <xdr:cNvSpPr txBox="1"/>
      </xdr:nvSpPr>
      <xdr:spPr>
        <a:xfrm>
          <a:off x="836304" y="137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FE5E88A-C27A-4552-B50A-ECD6509B00B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E37C946-D241-4C70-8278-22C97879AD1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26658CB8-EB84-40A6-B3A0-9CA8C982C80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BA12369F-CC38-4CEA-AFB5-C18D96FFA5F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9AC0760-0D45-4092-AFBB-F5F5940EC0F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11C7240F-35EF-4B6A-BB11-D156F537D3A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E715D5B-E1B8-446C-AD83-282EA61F4CE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DD748A01-D848-4377-956E-81226A25E78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56D87938-B114-48B1-9138-7F973B84527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EF7B31FE-2E3C-40FB-8054-92189473E75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7E849717-D32C-4AAC-BA60-701092469963}"/>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526779D5-18C4-4DF6-A056-9131ED3B331E}"/>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B131D145-3878-4126-A34C-A1E1582F190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4B0D1537-51EE-4BBC-AC20-A84E677B8B5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AE8452EC-9D99-4A8C-965A-0FF704B5A43A}"/>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79D73583-CD00-485B-90F1-9EA3A72D0E35}"/>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6DF721EE-50EA-43D9-A141-48101108B33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26E66F41-175F-4BDC-ADDD-A68C7F5474A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9E23DE50-C946-427B-80E2-25ECD527A15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ABD0A354-134B-4B20-969B-BF711A86BE40}"/>
            </a:ext>
          </a:extLst>
        </xdr:cNvPr>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6576B966-5307-4FD4-ABA6-48D7C1C7D6E9}"/>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BBED97FF-3322-4AC6-BF9E-1080C523DAFA}"/>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C5DCD3B1-B982-4223-BF18-3ECC07762589}"/>
            </a:ext>
          </a:extLst>
        </xdr:cNvPr>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C2F13E2E-9E58-4BB0-A5DC-57A3706AD9B0}"/>
            </a:ext>
          </a:extLst>
        </xdr:cNvPr>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A8F59EB5-9E00-47F1-AA39-6E303865577D}"/>
            </a:ext>
          </a:extLst>
        </xdr:cNvPr>
        <xdr:cNvSpPr txBox="1"/>
      </xdr:nvSpPr>
      <xdr:spPr>
        <a:xfrm>
          <a:off x="9258300" y="13870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05AD9286-AABD-4F71-8F1F-5DDC65F7F868}"/>
            </a:ext>
          </a:extLst>
        </xdr:cNvPr>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94087D6E-77A6-49A0-A11C-4AC8C77D854A}"/>
            </a:ext>
          </a:extLst>
        </xdr:cNvPr>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0575A964-278B-4306-A9FA-4167D10F30B4}"/>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EB8366BF-C9B2-4966-8E0F-6043CAF5526F}"/>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A83D529E-F68B-4E22-A3F5-C3D1A46F6A5A}"/>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653FA82F-ABB5-4750-8663-EB29044ACDE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05417EF-8244-4642-AA78-C6D1AD64E7F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9C28860-57F1-4162-9CFD-A60B9C1EBAF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70C381A-BF5A-45B6-A773-F15CA214E12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B68C52A-C15E-4CF1-AAEB-B3B1D426D29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3" name="楕円 352">
          <a:extLst>
            <a:ext uri="{FF2B5EF4-FFF2-40B4-BE49-F238E27FC236}">
              <a16:creationId xmlns:a16="http://schemas.microsoft.com/office/drawing/2014/main" id="{484A7BD1-FCEF-4F66-A121-99830D4E47D7}"/>
            </a:ext>
          </a:extLst>
        </xdr:cNvPr>
        <xdr:cNvSpPr/>
      </xdr:nvSpPr>
      <xdr:spPr>
        <a:xfrm>
          <a:off x="919226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354" name="【公営住宅】&#10;一人当たり面積該当値テキスト">
          <a:extLst>
            <a:ext uri="{FF2B5EF4-FFF2-40B4-BE49-F238E27FC236}">
              <a16:creationId xmlns:a16="http://schemas.microsoft.com/office/drawing/2014/main" id="{2612D43D-7C6C-409F-ABFC-1C1156E06C60}"/>
            </a:ext>
          </a:extLst>
        </xdr:cNvPr>
        <xdr:cNvSpPr txBox="1"/>
      </xdr:nvSpPr>
      <xdr:spPr>
        <a:xfrm>
          <a:off x="9258300"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55" name="楕円 354">
          <a:extLst>
            <a:ext uri="{FF2B5EF4-FFF2-40B4-BE49-F238E27FC236}">
              <a16:creationId xmlns:a16="http://schemas.microsoft.com/office/drawing/2014/main" id="{A00AA06E-C614-4E9A-A75A-03FE809F8CDE}"/>
            </a:ext>
          </a:extLst>
        </xdr:cNvPr>
        <xdr:cNvSpPr/>
      </xdr:nvSpPr>
      <xdr:spPr>
        <a:xfrm>
          <a:off x="8445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83820</xdr:rowOff>
    </xdr:to>
    <xdr:cxnSp macro="">
      <xdr:nvCxnSpPr>
        <xdr:cNvPr id="356" name="直線コネクタ 355">
          <a:extLst>
            <a:ext uri="{FF2B5EF4-FFF2-40B4-BE49-F238E27FC236}">
              <a16:creationId xmlns:a16="http://schemas.microsoft.com/office/drawing/2014/main" id="{F45E9433-739A-4E32-A064-535560D746FC}"/>
            </a:ext>
          </a:extLst>
        </xdr:cNvPr>
        <xdr:cNvCxnSpPr/>
      </xdr:nvCxnSpPr>
      <xdr:spPr>
        <a:xfrm>
          <a:off x="8496300" y="143332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57" name="楕円 356">
          <a:extLst>
            <a:ext uri="{FF2B5EF4-FFF2-40B4-BE49-F238E27FC236}">
              <a16:creationId xmlns:a16="http://schemas.microsoft.com/office/drawing/2014/main" id="{EE774BE8-BF84-4F4E-BFDA-B9C974673B49}"/>
            </a:ext>
          </a:extLst>
        </xdr:cNvPr>
        <xdr:cNvSpPr/>
      </xdr:nvSpPr>
      <xdr:spPr>
        <a:xfrm>
          <a:off x="767080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83820</xdr:rowOff>
    </xdr:to>
    <xdr:cxnSp macro="">
      <xdr:nvCxnSpPr>
        <xdr:cNvPr id="358" name="直線コネクタ 357">
          <a:extLst>
            <a:ext uri="{FF2B5EF4-FFF2-40B4-BE49-F238E27FC236}">
              <a16:creationId xmlns:a16="http://schemas.microsoft.com/office/drawing/2014/main" id="{FD70746E-40E0-4C30-A21F-122AB76983F3}"/>
            </a:ext>
          </a:extLst>
        </xdr:cNvPr>
        <xdr:cNvCxnSpPr/>
      </xdr:nvCxnSpPr>
      <xdr:spPr>
        <a:xfrm>
          <a:off x="7713980" y="143332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33020</xdr:rowOff>
    </xdr:from>
    <xdr:to>
      <xdr:col>41</xdr:col>
      <xdr:colOff>101600</xdr:colOff>
      <xdr:row>85</xdr:row>
      <xdr:rowOff>134620</xdr:rowOff>
    </xdr:to>
    <xdr:sp macro="" textlink="">
      <xdr:nvSpPr>
        <xdr:cNvPr id="359" name="楕円 358">
          <a:extLst>
            <a:ext uri="{FF2B5EF4-FFF2-40B4-BE49-F238E27FC236}">
              <a16:creationId xmlns:a16="http://schemas.microsoft.com/office/drawing/2014/main" id="{4F23AE1C-4B89-4050-8971-9421E1EB8262}"/>
            </a:ext>
          </a:extLst>
        </xdr:cNvPr>
        <xdr:cNvSpPr/>
      </xdr:nvSpPr>
      <xdr:spPr>
        <a:xfrm>
          <a:off x="68732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83820</xdr:rowOff>
    </xdr:to>
    <xdr:cxnSp macro="">
      <xdr:nvCxnSpPr>
        <xdr:cNvPr id="360" name="直線コネクタ 359">
          <a:extLst>
            <a:ext uri="{FF2B5EF4-FFF2-40B4-BE49-F238E27FC236}">
              <a16:creationId xmlns:a16="http://schemas.microsoft.com/office/drawing/2014/main" id="{31EC9822-612C-440D-840E-AE9EAE305E5D}"/>
            </a:ext>
          </a:extLst>
        </xdr:cNvPr>
        <xdr:cNvCxnSpPr/>
      </xdr:nvCxnSpPr>
      <xdr:spPr>
        <a:xfrm>
          <a:off x="6924040" y="143332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61" name="楕円 360">
          <a:extLst>
            <a:ext uri="{FF2B5EF4-FFF2-40B4-BE49-F238E27FC236}">
              <a16:creationId xmlns:a16="http://schemas.microsoft.com/office/drawing/2014/main" id="{D65BC33B-59D8-46AE-A923-341A08DFB0AE}"/>
            </a:ext>
          </a:extLst>
        </xdr:cNvPr>
        <xdr:cNvSpPr/>
      </xdr:nvSpPr>
      <xdr:spPr>
        <a:xfrm>
          <a:off x="60985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83820</xdr:rowOff>
    </xdr:to>
    <xdr:cxnSp macro="">
      <xdr:nvCxnSpPr>
        <xdr:cNvPr id="362" name="直線コネクタ 361">
          <a:extLst>
            <a:ext uri="{FF2B5EF4-FFF2-40B4-BE49-F238E27FC236}">
              <a16:creationId xmlns:a16="http://schemas.microsoft.com/office/drawing/2014/main" id="{8C12F675-1574-41EF-BFE5-CA8F826FA581}"/>
            </a:ext>
          </a:extLst>
        </xdr:cNvPr>
        <xdr:cNvCxnSpPr/>
      </xdr:nvCxnSpPr>
      <xdr:spPr>
        <a:xfrm>
          <a:off x="6149340" y="143332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173C851A-B868-4C26-8457-FC1B59BE453B}"/>
            </a:ext>
          </a:extLst>
        </xdr:cNvPr>
        <xdr:cNvSpPr txBox="1"/>
      </xdr:nvSpPr>
      <xdr:spPr>
        <a:xfrm>
          <a:off x="827158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88DF1C2C-F371-4D5D-B9E5-3BA4D683A918}"/>
            </a:ext>
          </a:extLst>
        </xdr:cNvPr>
        <xdr:cNvSpPr txBox="1"/>
      </xdr:nvSpPr>
      <xdr:spPr>
        <a:xfrm>
          <a:off x="7509587" y="137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4C08D5E2-0964-4997-9221-D6DF9414475E}"/>
            </a:ext>
          </a:extLst>
        </xdr:cNvPr>
        <xdr:cNvSpPr txBox="1"/>
      </xdr:nvSpPr>
      <xdr:spPr>
        <a:xfrm>
          <a:off x="67120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C9A2215B-435F-4E0C-96F2-5AECCED04C1C}"/>
            </a:ext>
          </a:extLst>
        </xdr:cNvPr>
        <xdr:cNvSpPr txBox="1"/>
      </xdr:nvSpPr>
      <xdr:spPr>
        <a:xfrm>
          <a:off x="593732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67" name="n_1mainValue【公営住宅】&#10;一人当たり面積">
          <a:extLst>
            <a:ext uri="{FF2B5EF4-FFF2-40B4-BE49-F238E27FC236}">
              <a16:creationId xmlns:a16="http://schemas.microsoft.com/office/drawing/2014/main" id="{B904BDFB-BADF-4467-8B71-8051627B9666}"/>
            </a:ext>
          </a:extLst>
        </xdr:cNvPr>
        <xdr:cNvSpPr txBox="1"/>
      </xdr:nvSpPr>
      <xdr:spPr>
        <a:xfrm>
          <a:off x="8271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368" name="n_2mainValue【公営住宅】&#10;一人当たり面積">
          <a:extLst>
            <a:ext uri="{FF2B5EF4-FFF2-40B4-BE49-F238E27FC236}">
              <a16:creationId xmlns:a16="http://schemas.microsoft.com/office/drawing/2014/main" id="{158C76B4-605F-43D2-93D0-3C239B9E842E}"/>
            </a:ext>
          </a:extLst>
        </xdr:cNvPr>
        <xdr:cNvSpPr txBox="1"/>
      </xdr:nvSpPr>
      <xdr:spPr>
        <a:xfrm>
          <a:off x="7509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369" name="n_3mainValue【公営住宅】&#10;一人当たり面積">
          <a:extLst>
            <a:ext uri="{FF2B5EF4-FFF2-40B4-BE49-F238E27FC236}">
              <a16:creationId xmlns:a16="http://schemas.microsoft.com/office/drawing/2014/main" id="{C3AB2156-6005-4AAB-983D-2178DD7D76D7}"/>
            </a:ext>
          </a:extLst>
        </xdr:cNvPr>
        <xdr:cNvSpPr txBox="1"/>
      </xdr:nvSpPr>
      <xdr:spPr>
        <a:xfrm>
          <a:off x="67120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70" name="n_4mainValue【公営住宅】&#10;一人当たり面積">
          <a:extLst>
            <a:ext uri="{FF2B5EF4-FFF2-40B4-BE49-F238E27FC236}">
              <a16:creationId xmlns:a16="http://schemas.microsoft.com/office/drawing/2014/main" id="{295E439F-C1C6-47A5-B9DF-65441CE6D271}"/>
            </a:ext>
          </a:extLst>
        </xdr:cNvPr>
        <xdr:cNvSpPr txBox="1"/>
      </xdr:nvSpPr>
      <xdr:spPr>
        <a:xfrm>
          <a:off x="59373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BBB6FC4E-7C37-4E34-8CD6-5F10BAED8C9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64C1B877-F408-4167-B0E6-1041718DB27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52D0CDAB-65A1-41AE-A85A-213E9BB377E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B57C8505-1354-459E-9824-037C659E1B8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91FEFE85-3DF2-422B-B9A6-B6D8D3CEA48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6C212F54-2A3A-42D8-BD31-49B9479E83C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395CBB22-221D-4836-8A88-3682744FDE1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6E7669F0-539E-40A2-B8B2-C96F71FA9B4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CAB3DEC6-7DAC-4692-8B8B-3982F69F47C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1CAE36CF-827A-423C-9056-86A8E859D78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C8238F20-6AC3-4017-990F-9245766983E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FA40C0C1-862E-43AF-9A00-506CF61D0B6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F57BA51B-A902-4408-807A-6C01BA3D6C1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4EB28DE9-61F7-402C-BD9F-9BEAA354284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ACB5AF27-EC36-422B-8AE4-88D2F23D39A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D5DD3A6D-CB6C-48AE-9A4A-6497DF48084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E52D6720-F073-4F25-AB4F-B6652D48D33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09782C6F-CA08-4AFD-839B-094C19E0AEE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E3A1AC6E-2BD7-49C0-9F1D-B53C5B75FC6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ED140D9C-2F2D-429C-BAB8-62D6E571711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B337EACB-A329-4FE9-8414-304B90F08E1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C692531D-0B31-440C-88AA-9D0ECF48212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CE4EEA89-BF50-4592-A272-D663D5DA143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5963D704-04CE-457A-869E-F3967D78029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C0D951AC-3BD4-40F1-ABF8-BFF524835C4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A21DD58E-3008-4C29-8E19-B639C16A5EB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B23B95C6-F8C4-4365-913A-551524C6E77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BCE2AE47-8EFB-4452-8BA5-48194D8D75BB}"/>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926BF72D-D29A-4C6A-BE84-C5F6E2F8E95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AB5036A4-44D4-4041-A358-D7D5CDA57EE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7798CB47-E998-4B00-8FC1-AA1174CDB19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A07B3D0D-42AA-4171-8F1E-ECA045BA7EC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5E9E5B11-25EA-4D00-8DFE-73C90C1DA46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7179A920-0DD3-4085-B005-9308801F4E1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2A912708-E4B1-4A98-B87E-FC54E9AD35A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422870D7-EAFB-4836-ACE3-4D2858EAD56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554BE5E2-D147-40D5-90E7-3C2CC2C6D34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1498C666-1574-40DE-8554-D4F19AFD2A4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3CADF121-BDA6-4210-A007-D4FDA8BB988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261B2564-95C2-4008-A8DC-12A0F964B99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4783F53B-F49E-4014-99A8-90BA30FE1822}"/>
            </a:ext>
          </a:extLst>
        </xdr:cNvPr>
        <xdr:cNvCxnSpPr/>
      </xdr:nvCxnSpPr>
      <xdr:spPr>
        <a:xfrm flipV="1">
          <a:off x="14375764" y="555879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9C3C1C95-2C30-4C9E-ADCB-DE1B19E4BF2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6BE264DE-5CDC-4A0B-91B9-7C797E92E9BE}"/>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9772A70A-DA49-472E-9050-5835DCE3B901}"/>
            </a:ext>
          </a:extLst>
        </xdr:cNvPr>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3D72E6D3-9664-49B9-91EE-B9C37FA37E76}"/>
            </a:ext>
          </a:extLst>
        </xdr:cNvPr>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6FCB3A5F-2911-45D7-B4D3-5BA8E2FB7BA0}"/>
            </a:ext>
          </a:extLst>
        </xdr:cNvPr>
        <xdr:cNvSpPr txBox="1"/>
      </xdr:nvSpPr>
      <xdr:spPr>
        <a:xfrm>
          <a:off x="14414500" y="619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CA443FF9-2452-4CEA-9041-A9744AB46C34}"/>
            </a:ext>
          </a:extLst>
        </xdr:cNvPr>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590B797B-38F2-44D9-B151-713619779A89}"/>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D57B21D4-C4EC-487F-B5F2-2D573C56D7F0}"/>
            </a:ext>
          </a:extLst>
        </xdr:cNvPr>
        <xdr:cNvSpPr/>
      </xdr:nvSpPr>
      <xdr:spPr>
        <a:xfrm>
          <a:off x="128041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7F42A1BD-43EC-49F5-A72A-FEC3DA77AFDC}"/>
            </a:ext>
          </a:extLst>
        </xdr:cNvPr>
        <xdr:cNvSpPr/>
      </xdr:nvSpPr>
      <xdr:spPr>
        <a:xfrm>
          <a:off x="1202944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B487A0E5-7BDF-4DF6-9975-E7D9B09A55EB}"/>
            </a:ext>
          </a:extLst>
        </xdr:cNvPr>
        <xdr:cNvSpPr/>
      </xdr:nvSpPr>
      <xdr:spPr>
        <a:xfrm>
          <a:off x="1123188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2702E116-AE0E-4215-B5C1-9C38EF1113C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13C3BA5D-23F6-4811-9548-D4E785109A4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20408594-DB61-403C-A794-271C2E35D1D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9A57432B-2AEC-4D43-830B-01C0D997F5F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9FACC8E-D61E-4E97-9423-65ACC9E9006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145415</xdr:rowOff>
    </xdr:from>
    <xdr:to>
      <xdr:col>85</xdr:col>
      <xdr:colOff>177800</xdr:colOff>
      <xdr:row>40</xdr:row>
      <xdr:rowOff>75565</xdr:rowOff>
    </xdr:to>
    <xdr:sp macro="" textlink="">
      <xdr:nvSpPr>
        <xdr:cNvPr id="427" name="楕円 426">
          <a:extLst>
            <a:ext uri="{FF2B5EF4-FFF2-40B4-BE49-F238E27FC236}">
              <a16:creationId xmlns:a16="http://schemas.microsoft.com/office/drawing/2014/main" id="{15F55C4F-C810-4B2F-8491-CE4893D403D8}"/>
            </a:ext>
          </a:extLst>
        </xdr:cNvPr>
        <xdr:cNvSpPr/>
      </xdr:nvSpPr>
      <xdr:spPr>
        <a:xfrm>
          <a:off x="14325600" y="66833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123842</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D40A8F3A-DADD-46E7-9A67-9CFEC5A35225}"/>
            </a:ext>
          </a:extLst>
        </xdr:cNvPr>
        <xdr:cNvSpPr txBox="1"/>
      </xdr:nvSpPr>
      <xdr:spPr>
        <a:xfrm>
          <a:off x="14414500"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145415</xdr:rowOff>
    </xdr:from>
    <xdr:to>
      <xdr:col>81</xdr:col>
      <xdr:colOff>101600</xdr:colOff>
      <xdr:row>40</xdr:row>
      <xdr:rowOff>75565</xdr:rowOff>
    </xdr:to>
    <xdr:sp macro="" textlink="">
      <xdr:nvSpPr>
        <xdr:cNvPr id="429" name="楕円 428">
          <a:extLst>
            <a:ext uri="{FF2B5EF4-FFF2-40B4-BE49-F238E27FC236}">
              <a16:creationId xmlns:a16="http://schemas.microsoft.com/office/drawing/2014/main" id="{9625ACE2-D70C-466C-BFB2-40383C422320}"/>
            </a:ext>
          </a:extLst>
        </xdr:cNvPr>
        <xdr:cNvSpPr/>
      </xdr:nvSpPr>
      <xdr:spPr>
        <a:xfrm>
          <a:off x="13578840" y="668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24765</xdr:rowOff>
    </xdr:from>
    <xdr:to>
      <xdr:col>85</xdr:col>
      <xdr:colOff>127000</xdr:colOff>
      <xdr:row>40</xdr:row>
      <xdr:rowOff>24765</xdr:rowOff>
    </xdr:to>
    <xdr:cxnSp macro="">
      <xdr:nvCxnSpPr>
        <xdr:cNvPr id="430" name="直線コネクタ 429">
          <a:extLst>
            <a:ext uri="{FF2B5EF4-FFF2-40B4-BE49-F238E27FC236}">
              <a16:creationId xmlns:a16="http://schemas.microsoft.com/office/drawing/2014/main" id="{293DBB65-0D9C-44B6-BC3E-BC75D9692D94}"/>
            </a:ext>
          </a:extLst>
        </xdr:cNvPr>
        <xdr:cNvCxnSpPr/>
      </xdr:nvCxnSpPr>
      <xdr:spPr>
        <a:xfrm>
          <a:off x="13629640" y="673036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130175</xdr:rowOff>
    </xdr:from>
    <xdr:to>
      <xdr:col>76</xdr:col>
      <xdr:colOff>165100</xdr:colOff>
      <xdr:row>40</xdr:row>
      <xdr:rowOff>60325</xdr:rowOff>
    </xdr:to>
    <xdr:sp macro="" textlink="">
      <xdr:nvSpPr>
        <xdr:cNvPr id="431" name="楕円 430">
          <a:extLst>
            <a:ext uri="{FF2B5EF4-FFF2-40B4-BE49-F238E27FC236}">
              <a16:creationId xmlns:a16="http://schemas.microsoft.com/office/drawing/2014/main" id="{06A9E138-02F2-4E22-9D3D-F53AC6AA9C68}"/>
            </a:ext>
          </a:extLst>
        </xdr:cNvPr>
        <xdr:cNvSpPr/>
      </xdr:nvSpPr>
      <xdr:spPr>
        <a:xfrm>
          <a:off x="12804140" y="6668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9525</xdr:rowOff>
    </xdr:from>
    <xdr:to>
      <xdr:col>81</xdr:col>
      <xdr:colOff>50800</xdr:colOff>
      <xdr:row>40</xdr:row>
      <xdr:rowOff>24765</xdr:rowOff>
    </xdr:to>
    <xdr:cxnSp macro="">
      <xdr:nvCxnSpPr>
        <xdr:cNvPr id="432" name="直線コネクタ 431">
          <a:extLst>
            <a:ext uri="{FF2B5EF4-FFF2-40B4-BE49-F238E27FC236}">
              <a16:creationId xmlns:a16="http://schemas.microsoft.com/office/drawing/2014/main" id="{17EFED3C-4FD6-40E1-AC9A-B14AF598A49C}"/>
            </a:ext>
          </a:extLst>
        </xdr:cNvPr>
        <xdr:cNvCxnSpPr/>
      </xdr:nvCxnSpPr>
      <xdr:spPr>
        <a:xfrm>
          <a:off x="12854940" y="671512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macro="" textlink="">
      <xdr:nvSpPr>
        <xdr:cNvPr id="433" name="楕円 432">
          <a:extLst>
            <a:ext uri="{FF2B5EF4-FFF2-40B4-BE49-F238E27FC236}">
              <a16:creationId xmlns:a16="http://schemas.microsoft.com/office/drawing/2014/main" id="{D0218092-C8B6-425F-AF0F-079D6F4CAFB2}"/>
            </a:ext>
          </a:extLst>
        </xdr:cNvPr>
        <xdr:cNvSpPr/>
      </xdr:nvSpPr>
      <xdr:spPr>
        <a:xfrm>
          <a:off x="12029440" y="664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9525</xdr:rowOff>
    </xdr:to>
    <xdr:cxnSp macro="">
      <xdr:nvCxnSpPr>
        <xdr:cNvPr id="434" name="直線コネクタ 433">
          <a:extLst>
            <a:ext uri="{FF2B5EF4-FFF2-40B4-BE49-F238E27FC236}">
              <a16:creationId xmlns:a16="http://schemas.microsoft.com/office/drawing/2014/main" id="{17D1A866-F82C-42CC-A487-01B5844A5DF4}"/>
            </a:ext>
          </a:extLst>
        </xdr:cNvPr>
        <xdr:cNvCxnSpPr/>
      </xdr:nvCxnSpPr>
      <xdr:spPr>
        <a:xfrm>
          <a:off x="12072620" y="669798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130175</xdr:rowOff>
    </xdr:from>
    <xdr:to>
      <xdr:col>67</xdr:col>
      <xdr:colOff>101600</xdr:colOff>
      <xdr:row>40</xdr:row>
      <xdr:rowOff>60325</xdr:rowOff>
    </xdr:to>
    <xdr:sp macro="" textlink="">
      <xdr:nvSpPr>
        <xdr:cNvPr id="435" name="楕円 434">
          <a:extLst>
            <a:ext uri="{FF2B5EF4-FFF2-40B4-BE49-F238E27FC236}">
              <a16:creationId xmlns:a16="http://schemas.microsoft.com/office/drawing/2014/main" id="{03068BCA-582E-4B6B-B43E-176AABA31453}"/>
            </a:ext>
          </a:extLst>
        </xdr:cNvPr>
        <xdr:cNvSpPr/>
      </xdr:nvSpPr>
      <xdr:spPr>
        <a:xfrm>
          <a:off x="11231880" y="6668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160020</xdr:rowOff>
    </xdr:from>
    <xdr:to>
      <xdr:col>71</xdr:col>
      <xdr:colOff>177800</xdr:colOff>
      <xdr:row>40</xdr:row>
      <xdr:rowOff>9525</xdr:rowOff>
    </xdr:to>
    <xdr:cxnSp macro="">
      <xdr:nvCxnSpPr>
        <xdr:cNvPr id="436" name="直線コネクタ 435">
          <a:extLst>
            <a:ext uri="{FF2B5EF4-FFF2-40B4-BE49-F238E27FC236}">
              <a16:creationId xmlns:a16="http://schemas.microsoft.com/office/drawing/2014/main" id="{3C15A9EB-C228-4C40-AD57-BEE8F58DB870}"/>
            </a:ext>
          </a:extLst>
        </xdr:cNvPr>
        <xdr:cNvCxnSpPr/>
      </xdr:nvCxnSpPr>
      <xdr:spPr>
        <a:xfrm flipV="1">
          <a:off x="11282680" y="669798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3C2B1992-F8B5-4FCE-80BE-B40638E01D70}"/>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2B44E622-BD30-4C09-9310-4DA28DF65166}"/>
            </a:ext>
          </a:extLst>
        </xdr:cNvPr>
        <xdr:cNvSpPr txBox="1"/>
      </xdr:nvSpPr>
      <xdr:spPr>
        <a:xfrm>
          <a:off x="12675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EF2D5F4D-6D1F-4DB4-A719-158DCC95657A}"/>
            </a:ext>
          </a:extLst>
        </xdr:cNvPr>
        <xdr:cNvSpPr txBox="1"/>
      </xdr:nvSpPr>
      <xdr:spPr>
        <a:xfrm>
          <a:off x="119005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27EB4999-FF30-4C55-9D93-D6CB5B150F30}"/>
            </a:ext>
          </a:extLst>
        </xdr:cNvPr>
        <xdr:cNvSpPr txBox="1"/>
      </xdr:nvSpPr>
      <xdr:spPr>
        <a:xfrm>
          <a:off x="1110298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66692</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4C6C8ECE-C731-4552-A55A-0FFD0662FFC3}"/>
            </a:ext>
          </a:extLst>
        </xdr:cNvPr>
        <xdr:cNvSpPr txBox="1"/>
      </xdr:nvSpPr>
      <xdr:spPr>
        <a:xfrm>
          <a:off x="134372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51452</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DDCD31F7-408B-4325-A976-1273A9419A5A}"/>
            </a:ext>
          </a:extLst>
        </xdr:cNvPr>
        <xdr:cNvSpPr txBox="1"/>
      </xdr:nvSpPr>
      <xdr:spPr>
        <a:xfrm>
          <a:off x="126752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B8FD7692-27BF-47FA-B972-885F8CAC9A6C}"/>
            </a:ext>
          </a:extLst>
        </xdr:cNvPr>
        <xdr:cNvSpPr txBox="1"/>
      </xdr:nvSpPr>
      <xdr:spPr>
        <a:xfrm>
          <a:off x="119005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51452</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E2B95BEC-CE86-4EFB-8F43-5FF0650C770C}"/>
            </a:ext>
          </a:extLst>
        </xdr:cNvPr>
        <xdr:cNvSpPr txBox="1"/>
      </xdr:nvSpPr>
      <xdr:spPr>
        <a:xfrm>
          <a:off x="1110298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F375A2BB-6158-425B-BD0A-3D8835EDCA6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C1AD6EE5-17F7-4BC0-B8FE-BFAC4BFFBD5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BF3FED67-6D44-4CD0-B606-C4D425C1860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198DF645-9BBA-482C-BB61-AD6F344FFA7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8FF9A3F8-E577-43E9-8EC2-B1546B55666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C98CB2CA-140D-4841-99B9-87F605E6E4C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24AA4F2C-08AD-40AD-B9C2-C4CC5DF72E4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D3E799CB-AAAE-4293-A95D-9BF037C8E94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C67A8982-4926-4FAD-B1D9-42B12983D74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F35847AF-C8DE-46FD-B05E-55B035B3687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CA050010-4D1A-42B8-BFD1-03D849E8A29E}"/>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C0A9005B-73DA-4AE4-9BC1-C809DD5105D7}"/>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41DCB5D9-3C25-4A40-8166-EBEDD02CED39}"/>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A3927A0A-F87E-4061-8858-16D25413009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3F103BA9-7492-4BEF-A5BD-FB79EF38E45C}"/>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F7252444-B8BC-4D28-ACCC-1A363E18AE12}"/>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4515A9C7-5371-40C2-9651-5E114134DE16}"/>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ED4C557B-8E69-4021-8B3D-4E7AAB5D5D48}"/>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C2AE23F-D379-4753-8475-04F090CFC1C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56760EB1-8DC9-4FD3-B6A6-9BF1A6823B79}"/>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6C12DDD6-57B4-4D6F-A60A-C6CD72DAB84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2850EF64-7A5B-4BAF-A170-FF6FE7CFB044}"/>
            </a:ext>
          </a:extLst>
        </xdr:cNvPr>
        <xdr:cNvCxnSpPr/>
      </xdr:nvCxnSpPr>
      <xdr:spPr>
        <a:xfrm flipV="1">
          <a:off x="19509104" y="559460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5F84D315-5790-4AF8-80EB-CFFA26BA58C6}"/>
            </a:ext>
          </a:extLst>
        </xdr:cNvPr>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7EC881CE-01DB-4C61-8FB7-F446DB0A7C46}"/>
            </a:ext>
          </a:extLst>
        </xdr:cNvPr>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5E892069-2CBF-4651-8544-266BB6D22476}"/>
            </a:ext>
          </a:extLst>
        </xdr:cNvPr>
        <xdr:cNvSpPr txBox="1"/>
      </xdr:nvSpPr>
      <xdr:spPr>
        <a:xfrm>
          <a:off x="19547840" y="53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D1ABFF6F-6589-475D-BB3D-38F75B86AB96}"/>
            </a:ext>
          </a:extLst>
        </xdr:cNvPr>
        <xdr:cNvCxnSpPr/>
      </xdr:nvCxnSpPr>
      <xdr:spPr>
        <a:xfrm>
          <a:off x="19443700" y="5594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68E8B6BF-D7F1-4F52-B3C6-9B096C101DA1}"/>
            </a:ext>
          </a:extLst>
        </xdr:cNvPr>
        <xdr:cNvSpPr txBox="1"/>
      </xdr:nvSpPr>
      <xdr:spPr>
        <a:xfrm>
          <a:off x="19547840" y="631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4598601C-F1AA-4125-99A7-DAA7E7AC1F44}"/>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90BFFDA5-3D60-47C9-B5C2-78B3157579E7}"/>
            </a:ext>
          </a:extLst>
        </xdr:cNvPr>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BEA0499F-4401-4260-957A-1240C47AAE02}"/>
            </a:ext>
          </a:extLst>
        </xdr:cNvPr>
        <xdr:cNvSpPr/>
      </xdr:nvSpPr>
      <xdr:spPr>
        <a:xfrm>
          <a:off x="179374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7E089FBB-80CA-41C7-8572-9C960ECBAFFB}"/>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CB2940CB-2B2F-42C1-B2F9-232166430C4D}"/>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162E2D7-17BE-4FB1-9C82-72F308EAA2C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FE65145E-AC8D-4A1D-8742-C87740BACE7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6C764EC0-080A-4D27-92E4-7466AB4D14F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70708F1-B10A-40D4-BD52-222F62FE16D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475E2BD-DD8A-460C-8F72-E078A63ACA4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82" name="楕円 481">
          <a:extLst>
            <a:ext uri="{FF2B5EF4-FFF2-40B4-BE49-F238E27FC236}">
              <a16:creationId xmlns:a16="http://schemas.microsoft.com/office/drawing/2014/main" id="{E3F0E170-0137-455E-9F68-E65F17C632BA}"/>
            </a:ext>
          </a:extLst>
        </xdr:cNvPr>
        <xdr:cNvSpPr/>
      </xdr:nvSpPr>
      <xdr:spPr>
        <a:xfrm>
          <a:off x="1945894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72407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3EF5F774-0274-471F-B38F-B379BE31934F}"/>
            </a:ext>
          </a:extLst>
        </xdr:cNvPr>
        <xdr:cNvSpPr txBox="1"/>
      </xdr:nvSpPr>
      <xdr:spPr>
        <a:xfrm>
          <a:off x="19547840"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96266</xdr:rowOff>
    </xdr:from>
    <xdr:to>
      <xdr:col>112</xdr:col>
      <xdr:colOff>38100</xdr:colOff>
      <xdr:row>39</xdr:row>
      <xdr:rowOff>26416</xdr:rowOff>
    </xdr:to>
    <xdr:sp macro="" textlink="">
      <xdr:nvSpPr>
        <xdr:cNvPr id="484" name="楕円 483">
          <a:extLst>
            <a:ext uri="{FF2B5EF4-FFF2-40B4-BE49-F238E27FC236}">
              <a16:creationId xmlns:a16="http://schemas.microsoft.com/office/drawing/2014/main" id="{F10D742B-91E2-431C-97F7-2ED0720ADCA1}"/>
            </a:ext>
          </a:extLst>
        </xdr:cNvPr>
        <xdr:cNvSpPr/>
      </xdr:nvSpPr>
      <xdr:spPr>
        <a:xfrm>
          <a:off x="18735040" y="6466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144780</xdr:rowOff>
    </xdr:from>
    <xdr:to>
      <xdr:col>116</xdr:col>
      <xdr:colOff>63500</xdr:colOff>
      <xdr:row>38</xdr:row>
      <xdr:rowOff>147066</xdr:rowOff>
    </xdr:to>
    <xdr:cxnSp macro="">
      <xdr:nvCxnSpPr>
        <xdr:cNvPr id="485" name="直線コネクタ 484">
          <a:extLst>
            <a:ext uri="{FF2B5EF4-FFF2-40B4-BE49-F238E27FC236}">
              <a16:creationId xmlns:a16="http://schemas.microsoft.com/office/drawing/2014/main" id="{8CE5AD03-3414-46BE-90B6-52A318AB947D}"/>
            </a:ext>
          </a:extLst>
        </xdr:cNvPr>
        <xdr:cNvCxnSpPr/>
      </xdr:nvCxnSpPr>
      <xdr:spPr>
        <a:xfrm flipV="1">
          <a:off x="18778220" y="6515100"/>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96266</xdr:rowOff>
    </xdr:from>
    <xdr:to>
      <xdr:col>107</xdr:col>
      <xdr:colOff>101600</xdr:colOff>
      <xdr:row>39</xdr:row>
      <xdr:rowOff>26416</xdr:rowOff>
    </xdr:to>
    <xdr:sp macro="" textlink="">
      <xdr:nvSpPr>
        <xdr:cNvPr id="486" name="楕円 485">
          <a:extLst>
            <a:ext uri="{FF2B5EF4-FFF2-40B4-BE49-F238E27FC236}">
              <a16:creationId xmlns:a16="http://schemas.microsoft.com/office/drawing/2014/main" id="{558EF22C-F321-4216-82A4-3514108D4371}"/>
            </a:ext>
          </a:extLst>
        </xdr:cNvPr>
        <xdr:cNvSpPr/>
      </xdr:nvSpPr>
      <xdr:spPr>
        <a:xfrm>
          <a:off x="17937480" y="646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147066</xdr:rowOff>
    </xdr:from>
    <xdr:to>
      <xdr:col>111</xdr:col>
      <xdr:colOff>177800</xdr:colOff>
      <xdr:row>38</xdr:row>
      <xdr:rowOff>147066</xdr:rowOff>
    </xdr:to>
    <xdr:cxnSp macro="">
      <xdr:nvCxnSpPr>
        <xdr:cNvPr id="487" name="直線コネクタ 486">
          <a:extLst>
            <a:ext uri="{FF2B5EF4-FFF2-40B4-BE49-F238E27FC236}">
              <a16:creationId xmlns:a16="http://schemas.microsoft.com/office/drawing/2014/main" id="{499DE0A3-B1B7-4583-A658-1259731BBE05}"/>
            </a:ext>
          </a:extLst>
        </xdr:cNvPr>
        <xdr:cNvCxnSpPr/>
      </xdr:nvCxnSpPr>
      <xdr:spPr>
        <a:xfrm>
          <a:off x="17988280" y="651738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88" name="楕円 487">
          <a:extLst>
            <a:ext uri="{FF2B5EF4-FFF2-40B4-BE49-F238E27FC236}">
              <a16:creationId xmlns:a16="http://schemas.microsoft.com/office/drawing/2014/main" id="{E1B2349A-F53C-42E7-A6EC-C2743F62B9F8}"/>
            </a:ext>
          </a:extLst>
        </xdr:cNvPr>
        <xdr:cNvSpPr/>
      </xdr:nvSpPr>
      <xdr:spPr>
        <a:xfrm>
          <a:off x="17162780" y="646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147066</xdr:rowOff>
    </xdr:from>
    <xdr:to>
      <xdr:col>107</xdr:col>
      <xdr:colOff>50800</xdr:colOff>
      <xdr:row>38</xdr:row>
      <xdr:rowOff>147066</xdr:rowOff>
    </xdr:to>
    <xdr:cxnSp macro="">
      <xdr:nvCxnSpPr>
        <xdr:cNvPr id="489" name="直線コネクタ 488">
          <a:extLst>
            <a:ext uri="{FF2B5EF4-FFF2-40B4-BE49-F238E27FC236}">
              <a16:creationId xmlns:a16="http://schemas.microsoft.com/office/drawing/2014/main" id="{CD2A3325-8C27-4BA6-9ED0-A908DE22FB38}"/>
            </a:ext>
          </a:extLst>
        </xdr:cNvPr>
        <xdr:cNvCxnSpPr/>
      </xdr:nvCxnSpPr>
      <xdr:spPr>
        <a:xfrm>
          <a:off x="17213580" y="651738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93980</xdr:rowOff>
    </xdr:from>
    <xdr:to>
      <xdr:col>98</xdr:col>
      <xdr:colOff>38100</xdr:colOff>
      <xdr:row>39</xdr:row>
      <xdr:rowOff>24130</xdr:rowOff>
    </xdr:to>
    <xdr:sp macro="" textlink="">
      <xdr:nvSpPr>
        <xdr:cNvPr id="490" name="楕円 489">
          <a:extLst>
            <a:ext uri="{FF2B5EF4-FFF2-40B4-BE49-F238E27FC236}">
              <a16:creationId xmlns:a16="http://schemas.microsoft.com/office/drawing/2014/main" id="{E2D4AEB9-6080-425F-B893-C68A33222365}"/>
            </a:ext>
          </a:extLst>
        </xdr:cNvPr>
        <xdr:cNvSpPr/>
      </xdr:nvSpPr>
      <xdr:spPr>
        <a:xfrm>
          <a:off x="16388080" y="646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144780</xdr:rowOff>
    </xdr:from>
    <xdr:to>
      <xdr:col>102</xdr:col>
      <xdr:colOff>114300</xdr:colOff>
      <xdr:row>38</xdr:row>
      <xdr:rowOff>147066</xdr:rowOff>
    </xdr:to>
    <xdr:cxnSp macro="">
      <xdr:nvCxnSpPr>
        <xdr:cNvPr id="491" name="直線コネクタ 490">
          <a:extLst>
            <a:ext uri="{FF2B5EF4-FFF2-40B4-BE49-F238E27FC236}">
              <a16:creationId xmlns:a16="http://schemas.microsoft.com/office/drawing/2014/main" id="{EA0E9CD1-927D-473C-86A6-C3358265BB15}"/>
            </a:ext>
          </a:extLst>
        </xdr:cNvPr>
        <xdr:cNvCxnSpPr/>
      </xdr:nvCxnSpPr>
      <xdr:spPr>
        <a:xfrm>
          <a:off x="16431260" y="6515100"/>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652FC247-323D-4E2B-9A25-AC442D7EE1DC}"/>
            </a:ext>
          </a:extLst>
        </xdr:cNvPr>
        <xdr:cNvSpPr txBox="1"/>
      </xdr:nvSpPr>
      <xdr:spPr>
        <a:xfrm>
          <a:off x="1856112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FD87E3F8-0D17-48E9-A3AD-EC0616A8296E}"/>
            </a:ext>
          </a:extLst>
        </xdr:cNvPr>
        <xdr:cNvSpPr txBox="1"/>
      </xdr:nvSpPr>
      <xdr:spPr>
        <a:xfrm>
          <a:off x="1777626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A1477013-AD22-45B6-9FC7-2593A1DE5A94}"/>
            </a:ext>
          </a:extLst>
        </xdr:cNvPr>
        <xdr:cNvSpPr txBox="1"/>
      </xdr:nvSpPr>
      <xdr:spPr>
        <a:xfrm>
          <a:off x="170015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58F29348-D0C6-4A5B-8D86-A809DD1554AB}"/>
            </a:ext>
          </a:extLst>
        </xdr:cNvPr>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42943</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23C67DB8-DD9F-4304-8C9D-D8CB522BC3F4}"/>
            </a:ext>
          </a:extLst>
        </xdr:cNvPr>
        <xdr:cNvSpPr txBox="1"/>
      </xdr:nvSpPr>
      <xdr:spPr>
        <a:xfrm>
          <a:off x="18561127"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42943</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5B0D60A2-F7E1-40E8-9A01-7FE93D0B68AB}"/>
            </a:ext>
          </a:extLst>
        </xdr:cNvPr>
        <xdr:cNvSpPr txBox="1"/>
      </xdr:nvSpPr>
      <xdr:spPr>
        <a:xfrm>
          <a:off x="17776267"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F5CFBB63-8CF2-4380-84E7-14539CD56D05}"/>
            </a:ext>
          </a:extLst>
        </xdr:cNvPr>
        <xdr:cNvSpPr txBox="1"/>
      </xdr:nvSpPr>
      <xdr:spPr>
        <a:xfrm>
          <a:off x="17001567"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AD290B4D-7346-436C-8FD0-E55E996A74F0}"/>
            </a:ext>
          </a:extLst>
        </xdr:cNvPr>
        <xdr:cNvSpPr txBox="1"/>
      </xdr:nvSpPr>
      <xdr:spPr>
        <a:xfrm>
          <a:off x="1622686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8A54FA25-127A-437C-BEEC-17D693BDE14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8456346-DC2A-4EEA-BD6A-AE358A7DB86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CB7FFE69-F95A-4D90-AC7B-8267E4B198B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A401B957-D47E-48D9-B130-05E6E7FC6DC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642F3DD4-3606-4E8B-A90F-9AE3287E3AB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49C28A5C-EDCD-42AD-A9D5-CFD475AF542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C7D122-9B05-40A5-A6D7-CB14038E7C4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378D65DC-E49B-4406-92BA-FB11496484E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B6BEF38F-C068-473D-9D7A-A35E4BF0707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1BF2834C-0F76-4E17-95E1-53ADDFBC3FE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10C69609-D3E4-4FF4-8D79-C42001E99A9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6742B69A-45F9-4A33-8D7C-6EE38C35E9E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75E7A35A-0FA5-4715-82F8-F5FC6A0E3732}"/>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E2F6EF37-CB41-40CE-9C9B-511DA6D8CFF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48173CB9-E62C-4D89-BEC9-7C5E9539D3D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DE6027E3-7483-4F88-AE48-E6D4BDE428A1}"/>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29FD56C9-55F7-4DBB-945E-691C94810ECF}"/>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BFBFD67B-5AA7-4F79-B7F4-A96E4ECE465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81233285-6F21-4B55-9349-D7A828B35348}"/>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E3A375AF-92E5-4F5D-88C7-C5B9431762F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BF5B292B-7DF5-4C66-9393-B555A3C61D3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3131C23B-7142-4421-98D9-F204E9E9DE1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743B5A00-857F-48EA-AF66-77ECC92DD9C6}"/>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C4F32C56-0AFC-49D8-81F6-ACE9FC3A98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B713C48D-0141-48FC-8628-F92B8A32F946}"/>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AA8D3206-BCED-488B-ABA5-EF8A5A07F60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B9295C74-C0BA-4A54-8F3E-49BF16A89F08}"/>
            </a:ext>
          </a:extLst>
        </xdr:cNvPr>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AB73E3FB-D7DC-4C88-9CF6-F3A7D96BA482}"/>
            </a:ext>
          </a:extLst>
        </xdr:cNvPr>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983FB2ED-FEEA-468F-88D9-EDBCA00F2373}"/>
            </a:ext>
          </a:extLst>
        </xdr:cNvPr>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7F677856-46B8-4C9C-80AE-83F5F444528D}"/>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BFC3667C-FF89-4FC7-BA92-AB3EBC34B18C}"/>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FF532866-3F56-4477-A5D0-8B583A47AEE4}"/>
            </a:ext>
          </a:extLst>
        </xdr:cNvPr>
        <xdr:cNvSpPr txBox="1"/>
      </xdr:nvSpPr>
      <xdr:spPr>
        <a:xfrm>
          <a:off x="14414500" y="10016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9E885937-8A6E-4409-A408-D27A5751BB3E}"/>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2573612E-2A51-460D-B156-EC87EEE8B78B}"/>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201A460D-FEE5-4BB5-8057-14109CC42CB7}"/>
            </a:ext>
          </a:extLst>
        </xdr:cNvPr>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EDCC3A33-7A9A-4E70-9FB6-E70F78C26C58}"/>
            </a:ext>
          </a:extLst>
        </xdr:cNvPr>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A04601F2-2620-468A-A1A7-667FB329FF15}"/>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EA61975-2917-4B82-982A-DB89EFE87D0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D955F18-B7C6-4CB2-A928-BCDB51DAA9C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62E6036-7A2C-4456-8A37-D95FC4CE949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3AA2F59-409C-4001-B588-568945F0839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EA959E0-9097-47FC-AA77-AF183D1DEB9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92891</xdr:rowOff>
    </xdr:from>
    <xdr:to>
      <xdr:col>85</xdr:col>
      <xdr:colOff>177800</xdr:colOff>
      <xdr:row>63</xdr:row>
      <xdr:rowOff>23041</xdr:rowOff>
    </xdr:to>
    <xdr:sp macro="" textlink="">
      <xdr:nvSpPr>
        <xdr:cNvPr id="542" name="楕円 541">
          <a:extLst>
            <a:ext uri="{FF2B5EF4-FFF2-40B4-BE49-F238E27FC236}">
              <a16:creationId xmlns:a16="http://schemas.microsoft.com/office/drawing/2014/main" id="{421D5976-B874-43A2-A8C3-D15434B01538}"/>
            </a:ext>
          </a:extLst>
        </xdr:cNvPr>
        <xdr:cNvSpPr/>
      </xdr:nvSpPr>
      <xdr:spPr>
        <a:xfrm>
          <a:off x="14325600" y="104865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71318</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4FA46729-2AB0-431C-B54D-D0EFD6AC18C4}"/>
            </a:ext>
          </a:extLst>
        </xdr:cNvPr>
        <xdr:cNvSpPr txBox="1"/>
      </xdr:nvSpPr>
      <xdr:spPr>
        <a:xfrm>
          <a:off x="14414500" y="1046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73297</xdr:rowOff>
    </xdr:from>
    <xdr:to>
      <xdr:col>81</xdr:col>
      <xdr:colOff>101600</xdr:colOff>
      <xdr:row>63</xdr:row>
      <xdr:rowOff>3447</xdr:rowOff>
    </xdr:to>
    <xdr:sp macro="" textlink="">
      <xdr:nvSpPr>
        <xdr:cNvPr id="544" name="楕円 543">
          <a:extLst>
            <a:ext uri="{FF2B5EF4-FFF2-40B4-BE49-F238E27FC236}">
              <a16:creationId xmlns:a16="http://schemas.microsoft.com/office/drawing/2014/main" id="{EC6CBA24-284D-417C-AAA7-F416838300CB}"/>
            </a:ext>
          </a:extLst>
        </xdr:cNvPr>
        <xdr:cNvSpPr/>
      </xdr:nvSpPr>
      <xdr:spPr>
        <a:xfrm>
          <a:off x="13578840" y="10466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124097</xdr:rowOff>
    </xdr:from>
    <xdr:to>
      <xdr:col>85</xdr:col>
      <xdr:colOff>127000</xdr:colOff>
      <xdr:row>62</xdr:row>
      <xdr:rowOff>143691</xdr:rowOff>
    </xdr:to>
    <xdr:cxnSp macro="">
      <xdr:nvCxnSpPr>
        <xdr:cNvPr id="545" name="直線コネクタ 544">
          <a:extLst>
            <a:ext uri="{FF2B5EF4-FFF2-40B4-BE49-F238E27FC236}">
              <a16:creationId xmlns:a16="http://schemas.microsoft.com/office/drawing/2014/main" id="{D70A616C-4A7D-41D0-A1D0-B8610057307F}"/>
            </a:ext>
          </a:extLst>
        </xdr:cNvPr>
        <xdr:cNvCxnSpPr/>
      </xdr:nvCxnSpPr>
      <xdr:spPr>
        <a:xfrm>
          <a:off x="13629640" y="10517777"/>
          <a:ext cx="74676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43906</xdr:rowOff>
    </xdr:from>
    <xdr:to>
      <xdr:col>76</xdr:col>
      <xdr:colOff>165100</xdr:colOff>
      <xdr:row>62</xdr:row>
      <xdr:rowOff>145506</xdr:rowOff>
    </xdr:to>
    <xdr:sp macro="" textlink="">
      <xdr:nvSpPr>
        <xdr:cNvPr id="546" name="楕円 545">
          <a:extLst>
            <a:ext uri="{FF2B5EF4-FFF2-40B4-BE49-F238E27FC236}">
              <a16:creationId xmlns:a16="http://schemas.microsoft.com/office/drawing/2014/main" id="{BFF29A6F-73ED-401B-9113-2198877EBF4E}"/>
            </a:ext>
          </a:extLst>
        </xdr:cNvPr>
        <xdr:cNvSpPr/>
      </xdr:nvSpPr>
      <xdr:spPr>
        <a:xfrm>
          <a:off x="12804140" y="104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94706</xdr:rowOff>
    </xdr:from>
    <xdr:to>
      <xdr:col>81</xdr:col>
      <xdr:colOff>50800</xdr:colOff>
      <xdr:row>62</xdr:row>
      <xdr:rowOff>124097</xdr:rowOff>
    </xdr:to>
    <xdr:cxnSp macro="">
      <xdr:nvCxnSpPr>
        <xdr:cNvPr id="547" name="直線コネクタ 546">
          <a:extLst>
            <a:ext uri="{FF2B5EF4-FFF2-40B4-BE49-F238E27FC236}">
              <a16:creationId xmlns:a16="http://schemas.microsoft.com/office/drawing/2014/main" id="{C6E7495C-13FF-474A-8D44-4FA9FBB34AA4}"/>
            </a:ext>
          </a:extLst>
        </xdr:cNvPr>
        <xdr:cNvCxnSpPr/>
      </xdr:nvCxnSpPr>
      <xdr:spPr>
        <a:xfrm>
          <a:off x="12854940" y="10488386"/>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169635</xdr:rowOff>
    </xdr:from>
    <xdr:to>
      <xdr:col>72</xdr:col>
      <xdr:colOff>38100</xdr:colOff>
      <xdr:row>62</xdr:row>
      <xdr:rowOff>99785</xdr:rowOff>
    </xdr:to>
    <xdr:sp macro="" textlink="">
      <xdr:nvSpPr>
        <xdr:cNvPr id="548" name="楕円 547">
          <a:extLst>
            <a:ext uri="{FF2B5EF4-FFF2-40B4-BE49-F238E27FC236}">
              <a16:creationId xmlns:a16="http://schemas.microsoft.com/office/drawing/2014/main" id="{1628DD52-364C-4557-9D16-97CFCF24D72F}"/>
            </a:ext>
          </a:extLst>
        </xdr:cNvPr>
        <xdr:cNvSpPr/>
      </xdr:nvSpPr>
      <xdr:spPr>
        <a:xfrm>
          <a:off x="12029440" y="10395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48985</xdr:rowOff>
    </xdr:from>
    <xdr:to>
      <xdr:col>76</xdr:col>
      <xdr:colOff>114300</xdr:colOff>
      <xdr:row>62</xdr:row>
      <xdr:rowOff>94706</xdr:rowOff>
    </xdr:to>
    <xdr:cxnSp macro="">
      <xdr:nvCxnSpPr>
        <xdr:cNvPr id="549" name="直線コネクタ 548">
          <a:extLst>
            <a:ext uri="{FF2B5EF4-FFF2-40B4-BE49-F238E27FC236}">
              <a16:creationId xmlns:a16="http://schemas.microsoft.com/office/drawing/2014/main" id="{D80789A0-30EF-4ACF-A728-449812C0A45C}"/>
            </a:ext>
          </a:extLst>
        </xdr:cNvPr>
        <xdr:cNvCxnSpPr/>
      </xdr:nvCxnSpPr>
      <xdr:spPr>
        <a:xfrm>
          <a:off x="12072620" y="10442665"/>
          <a:ext cx="7823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146776</xdr:rowOff>
    </xdr:from>
    <xdr:to>
      <xdr:col>67</xdr:col>
      <xdr:colOff>101600</xdr:colOff>
      <xdr:row>62</xdr:row>
      <xdr:rowOff>76926</xdr:rowOff>
    </xdr:to>
    <xdr:sp macro="" textlink="">
      <xdr:nvSpPr>
        <xdr:cNvPr id="550" name="楕円 549">
          <a:extLst>
            <a:ext uri="{FF2B5EF4-FFF2-40B4-BE49-F238E27FC236}">
              <a16:creationId xmlns:a16="http://schemas.microsoft.com/office/drawing/2014/main" id="{EC5A3D23-2719-41BA-989E-CEF9EC35A62F}"/>
            </a:ext>
          </a:extLst>
        </xdr:cNvPr>
        <xdr:cNvSpPr/>
      </xdr:nvSpPr>
      <xdr:spPr>
        <a:xfrm>
          <a:off x="11231880" y="10372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26126</xdr:rowOff>
    </xdr:from>
    <xdr:to>
      <xdr:col>71</xdr:col>
      <xdr:colOff>177800</xdr:colOff>
      <xdr:row>62</xdr:row>
      <xdr:rowOff>48985</xdr:rowOff>
    </xdr:to>
    <xdr:cxnSp macro="">
      <xdr:nvCxnSpPr>
        <xdr:cNvPr id="551" name="直線コネクタ 550">
          <a:extLst>
            <a:ext uri="{FF2B5EF4-FFF2-40B4-BE49-F238E27FC236}">
              <a16:creationId xmlns:a16="http://schemas.microsoft.com/office/drawing/2014/main" id="{69826A8F-BA69-4F03-A1DF-D83A3A10934A}"/>
            </a:ext>
          </a:extLst>
        </xdr:cNvPr>
        <xdr:cNvCxnSpPr/>
      </xdr:nvCxnSpPr>
      <xdr:spPr>
        <a:xfrm>
          <a:off x="11282680" y="10419806"/>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a:extLst>
            <a:ext uri="{FF2B5EF4-FFF2-40B4-BE49-F238E27FC236}">
              <a16:creationId xmlns:a16="http://schemas.microsoft.com/office/drawing/2014/main" id="{D24DE40A-3F76-4EFC-910F-CB0DAEAA8F00}"/>
            </a:ext>
          </a:extLst>
        </xdr:cNvPr>
        <xdr:cNvSpPr txBox="1"/>
      </xdr:nvSpPr>
      <xdr:spPr>
        <a:xfrm>
          <a:off x="13437244" y="990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a:extLst>
            <a:ext uri="{FF2B5EF4-FFF2-40B4-BE49-F238E27FC236}">
              <a16:creationId xmlns:a16="http://schemas.microsoft.com/office/drawing/2014/main" id="{863512E3-B1E9-4773-AE40-9C6D154A3A2C}"/>
            </a:ext>
          </a:extLst>
        </xdr:cNvPr>
        <xdr:cNvSpPr txBox="1"/>
      </xdr:nvSpPr>
      <xdr:spPr>
        <a:xfrm>
          <a:off x="1267524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a:extLst>
            <a:ext uri="{FF2B5EF4-FFF2-40B4-BE49-F238E27FC236}">
              <a16:creationId xmlns:a16="http://schemas.microsoft.com/office/drawing/2014/main" id="{6C60E9A3-1480-418D-A96F-F234E83C06E3}"/>
            </a:ext>
          </a:extLst>
        </xdr:cNvPr>
        <xdr:cNvSpPr txBox="1"/>
      </xdr:nvSpPr>
      <xdr:spPr>
        <a:xfrm>
          <a:off x="119005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90C1CC62-5F35-413D-85B5-48598A91E3E7}"/>
            </a:ext>
          </a:extLst>
        </xdr:cNvPr>
        <xdr:cNvSpPr txBox="1"/>
      </xdr:nvSpPr>
      <xdr:spPr>
        <a:xfrm>
          <a:off x="11102984" y="978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166024</xdr:rowOff>
    </xdr:from>
    <xdr:ext cx="405111" cy="259045"/>
    <xdr:sp macro="" textlink="">
      <xdr:nvSpPr>
        <xdr:cNvPr id="556" name="n_1mainValue【学校施設】&#10;有形固定資産減価償却率">
          <a:extLst>
            <a:ext uri="{FF2B5EF4-FFF2-40B4-BE49-F238E27FC236}">
              <a16:creationId xmlns:a16="http://schemas.microsoft.com/office/drawing/2014/main" id="{AEC4CDE9-1F32-405E-8EFC-A69C86340481}"/>
            </a:ext>
          </a:extLst>
        </xdr:cNvPr>
        <xdr:cNvSpPr txBox="1"/>
      </xdr:nvSpPr>
      <xdr:spPr>
        <a:xfrm>
          <a:off x="13437244" y="1055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136633</xdr:rowOff>
    </xdr:from>
    <xdr:ext cx="405111" cy="259045"/>
    <xdr:sp macro="" textlink="">
      <xdr:nvSpPr>
        <xdr:cNvPr id="557" name="n_2mainValue【学校施設】&#10;有形固定資産減価償却率">
          <a:extLst>
            <a:ext uri="{FF2B5EF4-FFF2-40B4-BE49-F238E27FC236}">
              <a16:creationId xmlns:a16="http://schemas.microsoft.com/office/drawing/2014/main" id="{085964EE-7002-45B8-A1E6-7382052DF0AB}"/>
            </a:ext>
          </a:extLst>
        </xdr:cNvPr>
        <xdr:cNvSpPr txBox="1"/>
      </xdr:nvSpPr>
      <xdr:spPr>
        <a:xfrm>
          <a:off x="12675244" y="1053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558" name="n_3mainValue【学校施設】&#10;有形固定資産減価償却率">
          <a:extLst>
            <a:ext uri="{FF2B5EF4-FFF2-40B4-BE49-F238E27FC236}">
              <a16:creationId xmlns:a16="http://schemas.microsoft.com/office/drawing/2014/main" id="{CA4EDE51-8CE3-4846-8F51-7A18FAFEC2B8}"/>
            </a:ext>
          </a:extLst>
        </xdr:cNvPr>
        <xdr:cNvSpPr txBox="1"/>
      </xdr:nvSpPr>
      <xdr:spPr>
        <a:xfrm>
          <a:off x="11900544" y="1048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68053</xdr:rowOff>
    </xdr:from>
    <xdr:ext cx="405111" cy="259045"/>
    <xdr:sp macro="" textlink="">
      <xdr:nvSpPr>
        <xdr:cNvPr id="559" name="n_4mainValue【学校施設】&#10;有形固定資産減価償却率">
          <a:extLst>
            <a:ext uri="{FF2B5EF4-FFF2-40B4-BE49-F238E27FC236}">
              <a16:creationId xmlns:a16="http://schemas.microsoft.com/office/drawing/2014/main" id="{E33CBA2D-EC4C-4312-AFAB-45BABFC52136}"/>
            </a:ext>
          </a:extLst>
        </xdr:cNvPr>
        <xdr:cNvSpPr txBox="1"/>
      </xdr:nvSpPr>
      <xdr:spPr>
        <a:xfrm>
          <a:off x="11102984"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008FF9C0-B924-4CEC-AE5D-EE8185796A9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9E5A6712-FF56-400B-837B-A3E9156D9B4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32CCBC0C-789B-4E99-AEA4-17AB5B567C5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401DA275-767E-485D-A16F-19E324AA1B7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413459F2-90F3-471F-95B5-9A8F3E442A2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60219C28-276B-4E70-86EF-5D8A1B5DB62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1BFE1F2C-FB2A-4F03-BFE6-4846A2B0C2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7DE0F02C-5119-4E26-977F-4743941BAB3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B12E5071-8ABB-4523-98A0-650110E0514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3C8CE48D-C5CB-4852-B05C-8FF28F5CFE2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AE9D718C-2FFE-4515-835E-DD7D5267DB86}"/>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E6CD760A-3A82-429C-AB4B-600908CC3045}"/>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D11A3363-2C87-4173-A1ED-1FCFD6DADD06}"/>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75123576-D19B-494D-B0B3-90C75BCF286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35B34185-9B69-4CB3-BDC7-4F79C8FCF96F}"/>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AC1AB5A6-5068-414F-86D7-FC2B40D525DA}"/>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7FCBD03B-F33E-411E-A7B2-15BB86224104}"/>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887A6DE0-CED4-47E8-B56D-E3910D32B20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5FC88C7A-A748-4A0C-96FA-83D8920CB84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73CC88E0-D53C-4E36-A8FF-4397276C643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9F419F47-E641-4811-B7FA-7C9783CD6F2D}"/>
            </a:ext>
          </a:extLst>
        </xdr:cNvPr>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829FB978-855A-4357-B513-AD57591EB8E4}"/>
            </a:ext>
          </a:extLst>
        </xdr:cNvPr>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64E2764E-AB44-4E2E-AD46-ED13B71352C1}"/>
            </a:ext>
          </a:extLst>
        </xdr:cNvPr>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DD226C2E-17AE-477F-8987-10B29562FF40}"/>
            </a:ext>
          </a:extLst>
        </xdr:cNvPr>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F1A34DEA-5F61-40BB-B976-6BC30E44684F}"/>
            </a:ext>
          </a:extLst>
        </xdr:cNvPr>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5" name="【学校施設】&#10;一人当たり面積平均値テキスト">
          <a:extLst>
            <a:ext uri="{FF2B5EF4-FFF2-40B4-BE49-F238E27FC236}">
              <a16:creationId xmlns:a16="http://schemas.microsoft.com/office/drawing/2014/main" id="{C87C81FC-6DA4-45F7-A0FA-A20F4EFC85FF}"/>
            </a:ext>
          </a:extLst>
        </xdr:cNvPr>
        <xdr:cNvSpPr txBox="1"/>
      </xdr:nvSpPr>
      <xdr:spPr>
        <a:xfrm>
          <a:off x="19547840" y="99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1240C5FD-3438-40B7-8EE2-2413BD8E2265}"/>
            </a:ext>
          </a:extLst>
        </xdr:cNvPr>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613DC821-DE78-49AA-87E7-FEF894156D40}"/>
            </a:ext>
          </a:extLst>
        </xdr:cNvPr>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B11B63AF-24D1-4ABE-B3A1-8D5EA895F392}"/>
            </a:ext>
          </a:extLst>
        </xdr:cNvPr>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197D52CB-17D5-4D32-8866-7CCFDD7ED477}"/>
            </a:ext>
          </a:extLst>
        </xdr:cNvPr>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FC7075A5-FA69-45A9-A50D-57F81415FF0F}"/>
            </a:ext>
          </a:extLst>
        </xdr:cNvPr>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AC414AD0-FDB4-49D2-9EF7-20CF9B5BFDC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6661D36D-529E-492B-9DCF-5A2A58757C8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702C534B-A739-4FC7-82E7-864F0997FBA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1A707466-D6E5-4333-927A-8E08461AEF8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6A583C8-D653-4223-9000-444431BA3A5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140653</xdr:rowOff>
    </xdr:from>
    <xdr:to>
      <xdr:col>116</xdr:col>
      <xdr:colOff>114300</xdr:colOff>
      <xdr:row>61</xdr:row>
      <xdr:rowOff>70803</xdr:rowOff>
    </xdr:to>
    <xdr:sp macro="" textlink="">
      <xdr:nvSpPr>
        <xdr:cNvPr id="596" name="楕円 595">
          <a:extLst>
            <a:ext uri="{FF2B5EF4-FFF2-40B4-BE49-F238E27FC236}">
              <a16:creationId xmlns:a16="http://schemas.microsoft.com/office/drawing/2014/main" id="{8E9B8C7F-08B0-4E0D-ABF5-BBFAF4594567}"/>
            </a:ext>
          </a:extLst>
        </xdr:cNvPr>
        <xdr:cNvSpPr/>
      </xdr:nvSpPr>
      <xdr:spPr>
        <a:xfrm>
          <a:off x="19458940" y="10199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119080</xdr:rowOff>
    </xdr:from>
    <xdr:ext cx="469744" cy="259045"/>
    <xdr:sp macro="" textlink="">
      <xdr:nvSpPr>
        <xdr:cNvPr id="597" name="【学校施設】&#10;一人当たり面積該当値テキスト">
          <a:extLst>
            <a:ext uri="{FF2B5EF4-FFF2-40B4-BE49-F238E27FC236}">
              <a16:creationId xmlns:a16="http://schemas.microsoft.com/office/drawing/2014/main" id="{8E9F9FBF-8BC3-475B-8865-4F98B21A4E08}"/>
            </a:ext>
          </a:extLst>
        </xdr:cNvPr>
        <xdr:cNvSpPr txBox="1"/>
      </xdr:nvSpPr>
      <xdr:spPr>
        <a:xfrm>
          <a:off x="19547840" y="1017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142367</xdr:rowOff>
    </xdr:from>
    <xdr:to>
      <xdr:col>112</xdr:col>
      <xdr:colOff>38100</xdr:colOff>
      <xdr:row>61</xdr:row>
      <xdr:rowOff>72517</xdr:rowOff>
    </xdr:to>
    <xdr:sp macro="" textlink="">
      <xdr:nvSpPr>
        <xdr:cNvPr id="598" name="楕円 597">
          <a:extLst>
            <a:ext uri="{FF2B5EF4-FFF2-40B4-BE49-F238E27FC236}">
              <a16:creationId xmlns:a16="http://schemas.microsoft.com/office/drawing/2014/main" id="{54FDD9A6-B1FE-4E4A-A233-24FD7ADACE45}"/>
            </a:ext>
          </a:extLst>
        </xdr:cNvPr>
        <xdr:cNvSpPr/>
      </xdr:nvSpPr>
      <xdr:spPr>
        <a:xfrm>
          <a:off x="18735040" y="102007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20003</xdr:rowOff>
    </xdr:from>
    <xdr:to>
      <xdr:col>116</xdr:col>
      <xdr:colOff>63500</xdr:colOff>
      <xdr:row>61</xdr:row>
      <xdr:rowOff>21717</xdr:rowOff>
    </xdr:to>
    <xdr:cxnSp macro="">
      <xdr:nvCxnSpPr>
        <xdr:cNvPr id="599" name="直線コネクタ 598">
          <a:extLst>
            <a:ext uri="{FF2B5EF4-FFF2-40B4-BE49-F238E27FC236}">
              <a16:creationId xmlns:a16="http://schemas.microsoft.com/office/drawing/2014/main" id="{539A4C5F-6724-4338-8ADC-6DBFA9D349D8}"/>
            </a:ext>
          </a:extLst>
        </xdr:cNvPr>
        <xdr:cNvCxnSpPr/>
      </xdr:nvCxnSpPr>
      <xdr:spPr>
        <a:xfrm flipV="1">
          <a:off x="18778220" y="10246043"/>
          <a:ext cx="73152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144653</xdr:rowOff>
    </xdr:from>
    <xdr:to>
      <xdr:col>107</xdr:col>
      <xdr:colOff>101600</xdr:colOff>
      <xdr:row>61</xdr:row>
      <xdr:rowOff>74803</xdr:rowOff>
    </xdr:to>
    <xdr:sp macro="" textlink="">
      <xdr:nvSpPr>
        <xdr:cNvPr id="600" name="楕円 599">
          <a:extLst>
            <a:ext uri="{FF2B5EF4-FFF2-40B4-BE49-F238E27FC236}">
              <a16:creationId xmlns:a16="http://schemas.microsoft.com/office/drawing/2014/main" id="{188E533C-7D78-4E36-88E7-A8F7CE8F0705}"/>
            </a:ext>
          </a:extLst>
        </xdr:cNvPr>
        <xdr:cNvSpPr/>
      </xdr:nvSpPr>
      <xdr:spPr>
        <a:xfrm>
          <a:off x="17937480" y="10203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21717</xdr:rowOff>
    </xdr:from>
    <xdr:to>
      <xdr:col>111</xdr:col>
      <xdr:colOff>177800</xdr:colOff>
      <xdr:row>61</xdr:row>
      <xdr:rowOff>24003</xdr:rowOff>
    </xdr:to>
    <xdr:cxnSp macro="">
      <xdr:nvCxnSpPr>
        <xdr:cNvPr id="601" name="直線コネクタ 600">
          <a:extLst>
            <a:ext uri="{FF2B5EF4-FFF2-40B4-BE49-F238E27FC236}">
              <a16:creationId xmlns:a16="http://schemas.microsoft.com/office/drawing/2014/main" id="{7AB020A2-A1F1-48A3-B272-9AFAC4342EAD}"/>
            </a:ext>
          </a:extLst>
        </xdr:cNvPr>
        <xdr:cNvCxnSpPr/>
      </xdr:nvCxnSpPr>
      <xdr:spPr>
        <a:xfrm flipV="1">
          <a:off x="17988280" y="10247757"/>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142939</xdr:rowOff>
    </xdr:from>
    <xdr:to>
      <xdr:col>102</xdr:col>
      <xdr:colOff>165100</xdr:colOff>
      <xdr:row>61</xdr:row>
      <xdr:rowOff>73089</xdr:rowOff>
    </xdr:to>
    <xdr:sp macro="" textlink="">
      <xdr:nvSpPr>
        <xdr:cNvPr id="602" name="楕円 601">
          <a:extLst>
            <a:ext uri="{FF2B5EF4-FFF2-40B4-BE49-F238E27FC236}">
              <a16:creationId xmlns:a16="http://schemas.microsoft.com/office/drawing/2014/main" id="{511BEE1E-0B50-4E0F-8535-2730DFA3B784}"/>
            </a:ext>
          </a:extLst>
        </xdr:cNvPr>
        <xdr:cNvSpPr/>
      </xdr:nvSpPr>
      <xdr:spPr>
        <a:xfrm>
          <a:off x="17162780" y="10201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22289</xdr:rowOff>
    </xdr:from>
    <xdr:to>
      <xdr:col>107</xdr:col>
      <xdr:colOff>50800</xdr:colOff>
      <xdr:row>61</xdr:row>
      <xdr:rowOff>24003</xdr:rowOff>
    </xdr:to>
    <xdr:cxnSp macro="">
      <xdr:nvCxnSpPr>
        <xdr:cNvPr id="603" name="直線コネクタ 602">
          <a:extLst>
            <a:ext uri="{FF2B5EF4-FFF2-40B4-BE49-F238E27FC236}">
              <a16:creationId xmlns:a16="http://schemas.microsoft.com/office/drawing/2014/main" id="{A3B85C00-DDC1-438A-95F5-3FF3C67D8875}"/>
            </a:ext>
          </a:extLst>
        </xdr:cNvPr>
        <xdr:cNvCxnSpPr/>
      </xdr:nvCxnSpPr>
      <xdr:spPr>
        <a:xfrm>
          <a:off x="17213580" y="10248329"/>
          <a:ext cx="7747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140081</xdr:rowOff>
    </xdr:from>
    <xdr:to>
      <xdr:col>98</xdr:col>
      <xdr:colOff>38100</xdr:colOff>
      <xdr:row>61</xdr:row>
      <xdr:rowOff>70231</xdr:rowOff>
    </xdr:to>
    <xdr:sp macro="" textlink="">
      <xdr:nvSpPr>
        <xdr:cNvPr id="604" name="楕円 603">
          <a:extLst>
            <a:ext uri="{FF2B5EF4-FFF2-40B4-BE49-F238E27FC236}">
              <a16:creationId xmlns:a16="http://schemas.microsoft.com/office/drawing/2014/main" id="{E796B98B-B023-4103-9C2F-409C1BCDEFC4}"/>
            </a:ext>
          </a:extLst>
        </xdr:cNvPr>
        <xdr:cNvSpPr/>
      </xdr:nvSpPr>
      <xdr:spPr>
        <a:xfrm>
          <a:off x="16388080" y="10198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19431</xdr:rowOff>
    </xdr:from>
    <xdr:to>
      <xdr:col>102</xdr:col>
      <xdr:colOff>114300</xdr:colOff>
      <xdr:row>61</xdr:row>
      <xdr:rowOff>22289</xdr:rowOff>
    </xdr:to>
    <xdr:cxnSp macro="">
      <xdr:nvCxnSpPr>
        <xdr:cNvPr id="605" name="直線コネクタ 604">
          <a:extLst>
            <a:ext uri="{FF2B5EF4-FFF2-40B4-BE49-F238E27FC236}">
              <a16:creationId xmlns:a16="http://schemas.microsoft.com/office/drawing/2014/main" id="{D8E5984E-628D-4009-86CB-1B8486EB794D}"/>
            </a:ext>
          </a:extLst>
        </xdr:cNvPr>
        <xdr:cNvCxnSpPr/>
      </xdr:nvCxnSpPr>
      <xdr:spPr>
        <a:xfrm>
          <a:off x="16431260" y="10245471"/>
          <a:ext cx="78232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6" name="n_1aveValue【学校施設】&#10;一人当たり面積">
          <a:extLst>
            <a:ext uri="{FF2B5EF4-FFF2-40B4-BE49-F238E27FC236}">
              <a16:creationId xmlns:a16="http://schemas.microsoft.com/office/drawing/2014/main" id="{8446CF4D-58FC-42BD-9B10-726BEDAF3B3B}"/>
            </a:ext>
          </a:extLst>
        </xdr:cNvPr>
        <xdr:cNvSpPr txBox="1"/>
      </xdr:nvSpPr>
      <xdr:spPr>
        <a:xfrm>
          <a:off x="18561127" y="99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607" name="n_2aveValue【学校施設】&#10;一人当たり面積">
          <a:extLst>
            <a:ext uri="{FF2B5EF4-FFF2-40B4-BE49-F238E27FC236}">
              <a16:creationId xmlns:a16="http://schemas.microsoft.com/office/drawing/2014/main" id="{61FF705C-EB43-4220-B798-E7765F1DBB52}"/>
            </a:ext>
          </a:extLst>
        </xdr:cNvPr>
        <xdr:cNvSpPr txBox="1"/>
      </xdr:nvSpPr>
      <xdr:spPr>
        <a:xfrm>
          <a:off x="17776267" y="99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608" name="n_3aveValue【学校施設】&#10;一人当たり面積">
          <a:extLst>
            <a:ext uri="{FF2B5EF4-FFF2-40B4-BE49-F238E27FC236}">
              <a16:creationId xmlns:a16="http://schemas.microsoft.com/office/drawing/2014/main" id="{E41122D5-6E5A-442B-98A6-0C7EB2AE35EA}"/>
            </a:ext>
          </a:extLst>
        </xdr:cNvPr>
        <xdr:cNvSpPr txBox="1"/>
      </xdr:nvSpPr>
      <xdr:spPr>
        <a:xfrm>
          <a:off x="17001567" y="997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609" name="n_4aveValue【学校施設】&#10;一人当たり面積">
          <a:extLst>
            <a:ext uri="{FF2B5EF4-FFF2-40B4-BE49-F238E27FC236}">
              <a16:creationId xmlns:a16="http://schemas.microsoft.com/office/drawing/2014/main" id="{E3BAFC61-5F8C-43DD-8C9F-E2D59A4D7157}"/>
            </a:ext>
          </a:extLst>
        </xdr:cNvPr>
        <xdr:cNvSpPr txBox="1"/>
      </xdr:nvSpPr>
      <xdr:spPr>
        <a:xfrm>
          <a:off x="16226867" y="996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63644</xdr:rowOff>
    </xdr:from>
    <xdr:ext cx="469744" cy="259045"/>
    <xdr:sp macro="" textlink="">
      <xdr:nvSpPr>
        <xdr:cNvPr id="610" name="n_1mainValue【学校施設】&#10;一人当たり面積">
          <a:extLst>
            <a:ext uri="{FF2B5EF4-FFF2-40B4-BE49-F238E27FC236}">
              <a16:creationId xmlns:a16="http://schemas.microsoft.com/office/drawing/2014/main" id="{B014813C-268A-4447-B322-95155C74926C}"/>
            </a:ext>
          </a:extLst>
        </xdr:cNvPr>
        <xdr:cNvSpPr txBox="1"/>
      </xdr:nvSpPr>
      <xdr:spPr>
        <a:xfrm>
          <a:off x="18561127" y="1028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65930</xdr:rowOff>
    </xdr:from>
    <xdr:ext cx="469744" cy="259045"/>
    <xdr:sp macro="" textlink="">
      <xdr:nvSpPr>
        <xdr:cNvPr id="611" name="n_2mainValue【学校施設】&#10;一人当たり面積">
          <a:extLst>
            <a:ext uri="{FF2B5EF4-FFF2-40B4-BE49-F238E27FC236}">
              <a16:creationId xmlns:a16="http://schemas.microsoft.com/office/drawing/2014/main" id="{0453F010-10B3-45D6-AE38-C75E45BCD08C}"/>
            </a:ext>
          </a:extLst>
        </xdr:cNvPr>
        <xdr:cNvSpPr txBox="1"/>
      </xdr:nvSpPr>
      <xdr:spPr>
        <a:xfrm>
          <a:off x="17776267" y="102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64216</xdr:rowOff>
    </xdr:from>
    <xdr:ext cx="469744" cy="259045"/>
    <xdr:sp macro="" textlink="">
      <xdr:nvSpPr>
        <xdr:cNvPr id="612" name="n_3mainValue【学校施設】&#10;一人当たり面積">
          <a:extLst>
            <a:ext uri="{FF2B5EF4-FFF2-40B4-BE49-F238E27FC236}">
              <a16:creationId xmlns:a16="http://schemas.microsoft.com/office/drawing/2014/main" id="{CB8C90ED-0934-45C2-8CC5-42FBEE5C8BF5}"/>
            </a:ext>
          </a:extLst>
        </xdr:cNvPr>
        <xdr:cNvSpPr txBox="1"/>
      </xdr:nvSpPr>
      <xdr:spPr>
        <a:xfrm>
          <a:off x="17001567" y="10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61358</xdr:rowOff>
    </xdr:from>
    <xdr:ext cx="469744" cy="259045"/>
    <xdr:sp macro="" textlink="">
      <xdr:nvSpPr>
        <xdr:cNvPr id="613" name="n_4mainValue【学校施設】&#10;一人当たり面積">
          <a:extLst>
            <a:ext uri="{FF2B5EF4-FFF2-40B4-BE49-F238E27FC236}">
              <a16:creationId xmlns:a16="http://schemas.microsoft.com/office/drawing/2014/main" id="{E7BEC845-40DC-4872-BC1C-A9233D881702}"/>
            </a:ext>
          </a:extLst>
        </xdr:cNvPr>
        <xdr:cNvSpPr txBox="1"/>
      </xdr:nvSpPr>
      <xdr:spPr>
        <a:xfrm>
          <a:off x="16226867" y="1028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935A152-CABB-454F-B502-3830DC08955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A6959F7B-6D5F-4BF3-AF53-BD08CF9ABD1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827AF309-2AD3-4694-B8CD-CAA4D8323D3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F668E5BF-0A94-4B7A-9E59-189585FFE79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53A837F3-AF90-4031-92CB-44F0BD9A5F1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FF7B8EC8-A92C-4847-A65E-341BDBC144C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7F769A98-7585-4025-8C69-02272118F0F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B941339D-9C18-4F1C-B478-C429DC49A1C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84F7C1A4-0D36-4A04-AC75-22337D16718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C060BA22-57F1-436B-8512-1D07783F115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01B1C2AA-564C-4CDD-9848-E67B2D2122C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782594A6-4159-4DEA-9A87-C0EACA55DDDB}"/>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DADC8DE2-126B-4308-BB9E-B10FE8E9D62F}"/>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42E3F69B-6D8C-44C6-B42D-8C5C525B2D7C}"/>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8D74B77B-8424-4203-ABBA-15A173B6EAB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DD7AE4AC-65CE-49EC-A3D1-65878567335B}"/>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3FB2A80B-627A-4583-BFCE-14084AE2BF1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AB6B6097-86F1-4208-8244-4FF92F3B23AF}"/>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A17CE6D4-0379-4009-9C27-EE6393A235C1}"/>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328A276A-87BF-41E8-9137-CD2E726D1B95}"/>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728FAC19-6FE8-455D-A920-76FD248E2774}"/>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D0C79ECA-03A2-4416-B79E-F20FBCD7CB7F}"/>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954E43D0-81BC-4248-854C-B2CE5A1E3E2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0EC94CF7-EC7A-405B-B631-0F1D1CAD56F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6E6F6075-87FE-4BA1-B8D1-99A9B883E4A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a:extLst>
            <a:ext uri="{FF2B5EF4-FFF2-40B4-BE49-F238E27FC236}">
              <a16:creationId xmlns:a16="http://schemas.microsoft.com/office/drawing/2014/main" id="{EC007A0C-727B-49BC-9291-204B5213EFE7}"/>
            </a:ext>
          </a:extLst>
        </xdr:cNvPr>
        <xdr:cNvCxnSpPr/>
      </xdr:nvCxnSpPr>
      <xdr:spPr>
        <a:xfrm flipV="1">
          <a:off x="14375764" y="13131982"/>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a:extLst>
            <a:ext uri="{FF2B5EF4-FFF2-40B4-BE49-F238E27FC236}">
              <a16:creationId xmlns:a16="http://schemas.microsoft.com/office/drawing/2014/main" id="{0F65D70D-7489-4F2E-9EE2-7499722873FD}"/>
            </a:ext>
          </a:extLst>
        </xdr:cNvPr>
        <xdr:cNvSpPr txBox="1"/>
      </xdr:nvSpPr>
      <xdr:spPr>
        <a:xfrm>
          <a:off x="144145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a:extLst>
            <a:ext uri="{FF2B5EF4-FFF2-40B4-BE49-F238E27FC236}">
              <a16:creationId xmlns:a16="http://schemas.microsoft.com/office/drawing/2014/main" id="{4F2552F5-8CCE-4066-BCEC-18C1123E502A}"/>
            </a:ext>
          </a:extLst>
        </xdr:cNvPr>
        <xdr:cNvCxnSpPr/>
      </xdr:nvCxnSpPr>
      <xdr:spPr>
        <a:xfrm>
          <a:off x="14287500" y="14548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a:extLst>
            <a:ext uri="{FF2B5EF4-FFF2-40B4-BE49-F238E27FC236}">
              <a16:creationId xmlns:a16="http://schemas.microsoft.com/office/drawing/2014/main" id="{8FA0E33B-8F13-4FCC-A9FF-CED76FC56114}"/>
            </a:ext>
          </a:extLst>
        </xdr:cNvPr>
        <xdr:cNvSpPr txBox="1"/>
      </xdr:nvSpPr>
      <xdr:spPr>
        <a:xfrm>
          <a:off x="14414500" y="12911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a:extLst>
            <a:ext uri="{FF2B5EF4-FFF2-40B4-BE49-F238E27FC236}">
              <a16:creationId xmlns:a16="http://schemas.microsoft.com/office/drawing/2014/main" id="{9681D879-DAAC-4EB8-B9B3-E03A0B850E56}"/>
            </a:ext>
          </a:extLst>
        </xdr:cNvPr>
        <xdr:cNvCxnSpPr/>
      </xdr:nvCxnSpPr>
      <xdr:spPr>
        <a:xfrm>
          <a:off x="14287500" y="13131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44" name="【児童館】&#10;有形固定資産減価償却率平均値テキスト">
          <a:extLst>
            <a:ext uri="{FF2B5EF4-FFF2-40B4-BE49-F238E27FC236}">
              <a16:creationId xmlns:a16="http://schemas.microsoft.com/office/drawing/2014/main" id="{66628DBA-F167-49E8-A32D-83DF046F27D0}"/>
            </a:ext>
          </a:extLst>
        </xdr:cNvPr>
        <xdr:cNvSpPr txBox="1"/>
      </xdr:nvSpPr>
      <xdr:spPr>
        <a:xfrm>
          <a:off x="14414500" y="13746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a:extLst>
            <a:ext uri="{FF2B5EF4-FFF2-40B4-BE49-F238E27FC236}">
              <a16:creationId xmlns:a16="http://schemas.microsoft.com/office/drawing/2014/main" id="{A0F8B9AE-2473-4055-AEAD-BE87DD156B00}"/>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a:extLst>
            <a:ext uri="{FF2B5EF4-FFF2-40B4-BE49-F238E27FC236}">
              <a16:creationId xmlns:a16="http://schemas.microsoft.com/office/drawing/2014/main" id="{0F5E61A1-3ED3-4CE1-9356-4E84B5B4AB0A}"/>
            </a:ext>
          </a:extLst>
        </xdr:cNvPr>
        <xdr:cNvSpPr/>
      </xdr:nvSpPr>
      <xdr:spPr>
        <a:xfrm>
          <a:off x="135788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a:extLst>
            <a:ext uri="{FF2B5EF4-FFF2-40B4-BE49-F238E27FC236}">
              <a16:creationId xmlns:a16="http://schemas.microsoft.com/office/drawing/2014/main" id="{7763D571-6C06-4581-9443-13F00B8EC86E}"/>
            </a:ext>
          </a:extLst>
        </xdr:cNvPr>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8" name="フローチャート: 判断 647">
          <a:extLst>
            <a:ext uri="{FF2B5EF4-FFF2-40B4-BE49-F238E27FC236}">
              <a16:creationId xmlns:a16="http://schemas.microsoft.com/office/drawing/2014/main" id="{27BE6F79-19D2-40D8-9DA1-7EDA2DC5C061}"/>
            </a:ext>
          </a:extLst>
        </xdr:cNvPr>
        <xdr:cNvSpPr/>
      </xdr:nvSpPr>
      <xdr:spPr>
        <a:xfrm>
          <a:off x="1202944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49" name="フローチャート: 判断 648">
          <a:extLst>
            <a:ext uri="{FF2B5EF4-FFF2-40B4-BE49-F238E27FC236}">
              <a16:creationId xmlns:a16="http://schemas.microsoft.com/office/drawing/2014/main" id="{8EE4E602-112C-4ADE-ACFF-3F0717F4C2EF}"/>
            </a:ext>
          </a:extLst>
        </xdr:cNvPr>
        <xdr:cNvSpPr/>
      </xdr:nvSpPr>
      <xdr:spPr>
        <a:xfrm>
          <a:off x="11231880" y="13869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D9F6E60C-3053-43D3-BAC1-6EE5AFF5E9F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1E45B23B-3235-4DB9-B203-9A84F142CF1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D5DCDD13-0068-475B-A2B6-2B9059A6BC8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B5FD8D7-FF6B-4133-9D72-7681D97ADE8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F669C29F-1E24-44D3-B7DD-F4DCBFCAB63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41184</xdr:rowOff>
    </xdr:from>
    <xdr:to>
      <xdr:col>85</xdr:col>
      <xdr:colOff>177800</xdr:colOff>
      <xdr:row>83</xdr:row>
      <xdr:rowOff>142784</xdr:rowOff>
    </xdr:to>
    <xdr:sp macro="" textlink="">
      <xdr:nvSpPr>
        <xdr:cNvPr id="655" name="楕円 654">
          <a:extLst>
            <a:ext uri="{FF2B5EF4-FFF2-40B4-BE49-F238E27FC236}">
              <a16:creationId xmlns:a16="http://schemas.microsoft.com/office/drawing/2014/main" id="{6202A817-A538-4C76-8AD7-E92505957D1B}"/>
            </a:ext>
          </a:extLst>
        </xdr:cNvPr>
        <xdr:cNvSpPr/>
      </xdr:nvSpPr>
      <xdr:spPr>
        <a:xfrm>
          <a:off x="14325600" y="1395530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19611</xdr:rowOff>
    </xdr:from>
    <xdr:ext cx="405111" cy="259045"/>
    <xdr:sp macro="" textlink="">
      <xdr:nvSpPr>
        <xdr:cNvPr id="656" name="【児童館】&#10;有形固定資産減価償却率該当値テキスト">
          <a:extLst>
            <a:ext uri="{FF2B5EF4-FFF2-40B4-BE49-F238E27FC236}">
              <a16:creationId xmlns:a16="http://schemas.microsoft.com/office/drawing/2014/main" id="{D69577A7-A143-4F79-948E-C10B3C61BDAC}"/>
            </a:ext>
          </a:extLst>
        </xdr:cNvPr>
        <xdr:cNvSpPr txBox="1"/>
      </xdr:nvSpPr>
      <xdr:spPr>
        <a:xfrm>
          <a:off x="14414500" y="1393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170180</xdr:rowOff>
    </xdr:from>
    <xdr:to>
      <xdr:col>81</xdr:col>
      <xdr:colOff>101600</xdr:colOff>
      <xdr:row>83</xdr:row>
      <xdr:rowOff>100330</xdr:rowOff>
    </xdr:to>
    <xdr:sp macro="" textlink="">
      <xdr:nvSpPr>
        <xdr:cNvPr id="657" name="楕円 656">
          <a:extLst>
            <a:ext uri="{FF2B5EF4-FFF2-40B4-BE49-F238E27FC236}">
              <a16:creationId xmlns:a16="http://schemas.microsoft.com/office/drawing/2014/main" id="{84AD5255-E2DD-409F-BE4E-79E857B6F869}"/>
            </a:ext>
          </a:extLst>
        </xdr:cNvPr>
        <xdr:cNvSpPr/>
      </xdr:nvSpPr>
      <xdr:spPr>
        <a:xfrm>
          <a:off x="1357884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91984</xdr:rowOff>
    </xdr:to>
    <xdr:cxnSp macro="">
      <xdr:nvCxnSpPr>
        <xdr:cNvPr id="658" name="直線コネクタ 657">
          <a:extLst>
            <a:ext uri="{FF2B5EF4-FFF2-40B4-BE49-F238E27FC236}">
              <a16:creationId xmlns:a16="http://schemas.microsoft.com/office/drawing/2014/main" id="{9B398314-AD82-43DD-8619-76E61010E08E}"/>
            </a:ext>
          </a:extLst>
        </xdr:cNvPr>
        <xdr:cNvCxnSpPr/>
      </xdr:nvCxnSpPr>
      <xdr:spPr>
        <a:xfrm>
          <a:off x="13629640" y="13963650"/>
          <a:ext cx="746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129358</xdr:rowOff>
    </xdr:from>
    <xdr:to>
      <xdr:col>76</xdr:col>
      <xdr:colOff>165100</xdr:colOff>
      <xdr:row>83</xdr:row>
      <xdr:rowOff>59508</xdr:rowOff>
    </xdr:to>
    <xdr:sp macro="" textlink="">
      <xdr:nvSpPr>
        <xdr:cNvPr id="659" name="楕円 658">
          <a:extLst>
            <a:ext uri="{FF2B5EF4-FFF2-40B4-BE49-F238E27FC236}">
              <a16:creationId xmlns:a16="http://schemas.microsoft.com/office/drawing/2014/main" id="{A186696B-EADF-47C1-B6DD-1FC4949A2F39}"/>
            </a:ext>
          </a:extLst>
        </xdr:cNvPr>
        <xdr:cNvSpPr/>
      </xdr:nvSpPr>
      <xdr:spPr>
        <a:xfrm>
          <a:off x="12804140" y="13875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8708</xdr:rowOff>
    </xdr:from>
    <xdr:to>
      <xdr:col>81</xdr:col>
      <xdr:colOff>50800</xdr:colOff>
      <xdr:row>83</xdr:row>
      <xdr:rowOff>49530</xdr:rowOff>
    </xdr:to>
    <xdr:cxnSp macro="">
      <xdr:nvCxnSpPr>
        <xdr:cNvPr id="660" name="直線コネクタ 659">
          <a:extLst>
            <a:ext uri="{FF2B5EF4-FFF2-40B4-BE49-F238E27FC236}">
              <a16:creationId xmlns:a16="http://schemas.microsoft.com/office/drawing/2014/main" id="{A2D9F6A3-739E-4330-BDA8-FF0A79D4205E}"/>
            </a:ext>
          </a:extLst>
        </xdr:cNvPr>
        <xdr:cNvCxnSpPr/>
      </xdr:nvCxnSpPr>
      <xdr:spPr>
        <a:xfrm>
          <a:off x="12854940" y="13922828"/>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99968</xdr:rowOff>
    </xdr:from>
    <xdr:to>
      <xdr:col>72</xdr:col>
      <xdr:colOff>38100</xdr:colOff>
      <xdr:row>83</xdr:row>
      <xdr:rowOff>30118</xdr:rowOff>
    </xdr:to>
    <xdr:sp macro="" textlink="">
      <xdr:nvSpPr>
        <xdr:cNvPr id="661" name="楕円 660">
          <a:extLst>
            <a:ext uri="{FF2B5EF4-FFF2-40B4-BE49-F238E27FC236}">
              <a16:creationId xmlns:a16="http://schemas.microsoft.com/office/drawing/2014/main" id="{9C6F88FC-2A9B-48C9-8CE7-A51C5F1E610D}"/>
            </a:ext>
          </a:extLst>
        </xdr:cNvPr>
        <xdr:cNvSpPr/>
      </xdr:nvSpPr>
      <xdr:spPr>
        <a:xfrm>
          <a:off x="12029440" y="13846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150768</xdr:rowOff>
    </xdr:from>
    <xdr:to>
      <xdr:col>76</xdr:col>
      <xdr:colOff>114300</xdr:colOff>
      <xdr:row>83</xdr:row>
      <xdr:rowOff>8708</xdr:rowOff>
    </xdr:to>
    <xdr:cxnSp macro="">
      <xdr:nvCxnSpPr>
        <xdr:cNvPr id="662" name="直線コネクタ 661">
          <a:extLst>
            <a:ext uri="{FF2B5EF4-FFF2-40B4-BE49-F238E27FC236}">
              <a16:creationId xmlns:a16="http://schemas.microsoft.com/office/drawing/2014/main" id="{033CE2F6-B337-4DAE-BC02-F861BFB38B16}"/>
            </a:ext>
          </a:extLst>
        </xdr:cNvPr>
        <xdr:cNvCxnSpPr/>
      </xdr:nvCxnSpPr>
      <xdr:spPr>
        <a:xfrm>
          <a:off x="12072620" y="13897248"/>
          <a:ext cx="78232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68943</xdr:rowOff>
    </xdr:from>
    <xdr:to>
      <xdr:col>67</xdr:col>
      <xdr:colOff>101600</xdr:colOff>
      <xdr:row>82</xdr:row>
      <xdr:rowOff>170543</xdr:rowOff>
    </xdr:to>
    <xdr:sp macro="" textlink="">
      <xdr:nvSpPr>
        <xdr:cNvPr id="663" name="楕円 662">
          <a:extLst>
            <a:ext uri="{FF2B5EF4-FFF2-40B4-BE49-F238E27FC236}">
              <a16:creationId xmlns:a16="http://schemas.microsoft.com/office/drawing/2014/main" id="{E28C3F70-E97A-4F9E-8FFD-88EC4ECC1702}"/>
            </a:ext>
          </a:extLst>
        </xdr:cNvPr>
        <xdr:cNvSpPr/>
      </xdr:nvSpPr>
      <xdr:spPr>
        <a:xfrm>
          <a:off x="11231880" y="138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119743</xdr:rowOff>
    </xdr:from>
    <xdr:to>
      <xdr:col>71</xdr:col>
      <xdr:colOff>177800</xdr:colOff>
      <xdr:row>82</xdr:row>
      <xdr:rowOff>150768</xdr:rowOff>
    </xdr:to>
    <xdr:cxnSp macro="">
      <xdr:nvCxnSpPr>
        <xdr:cNvPr id="664" name="直線コネクタ 663">
          <a:extLst>
            <a:ext uri="{FF2B5EF4-FFF2-40B4-BE49-F238E27FC236}">
              <a16:creationId xmlns:a16="http://schemas.microsoft.com/office/drawing/2014/main" id="{A6DA9A28-D940-4439-A5F5-EE06B051A202}"/>
            </a:ext>
          </a:extLst>
        </xdr:cNvPr>
        <xdr:cNvCxnSpPr/>
      </xdr:nvCxnSpPr>
      <xdr:spPr>
        <a:xfrm>
          <a:off x="11282680" y="13866223"/>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5" name="n_1aveValue【児童館】&#10;有形固定資産減価償却率">
          <a:extLst>
            <a:ext uri="{FF2B5EF4-FFF2-40B4-BE49-F238E27FC236}">
              <a16:creationId xmlns:a16="http://schemas.microsoft.com/office/drawing/2014/main" id="{393DFD63-0B99-41EC-AE5C-63ACBD401FE1}"/>
            </a:ext>
          </a:extLst>
        </xdr:cNvPr>
        <xdr:cNvSpPr txBox="1"/>
      </xdr:nvSpPr>
      <xdr:spPr>
        <a:xfrm>
          <a:off x="134372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66" name="n_2aveValue【児童館】&#10;有形固定資産減価償却率">
          <a:extLst>
            <a:ext uri="{FF2B5EF4-FFF2-40B4-BE49-F238E27FC236}">
              <a16:creationId xmlns:a16="http://schemas.microsoft.com/office/drawing/2014/main" id="{51915DC6-0291-4BFF-B83B-811B3D926220}"/>
            </a:ext>
          </a:extLst>
        </xdr:cNvPr>
        <xdr:cNvSpPr txBox="1"/>
      </xdr:nvSpPr>
      <xdr:spPr>
        <a:xfrm>
          <a:off x="126752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667" name="n_3aveValue【児童館】&#10;有形固定資産減価償却率">
          <a:extLst>
            <a:ext uri="{FF2B5EF4-FFF2-40B4-BE49-F238E27FC236}">
              <a16:creationId xmlns:a16="http://schemas.microsoft.com/office/drawing/2014/main" id="{958B1BD6-3588-4355-9613-3073941CEB9C}"/>
            </a:ext>
          </a:extLst>
        </xdr:cNvPr>
        <xdr:cNvSpPr txBox="1"/>
      </xdr:nvSpPr>
      <xdr:spPr>
        <a:xfrm>
          <a:off x="11900544" y="1397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668" name="n_4aveValue【児童館】&#10;有形固定資産減価償却率">
          <a:extLst>
            <a:ext uri="{FF2B5EF4-FFF2-40B4-BE49-F238E27FC236}">
              <a16:creationId xmlns:a16="http://schemas.microsoft.com/office/drawing/2014/main" id="{B34BD8BE-1C2A-4EC8-AEFA-8E9331BAB3E5}"/>
            </a:ext>
          </a:extLst>
        </xdr:cNvPr>
        <xdr:cNvSpPr txBox="1"/>
      </xdr:nvSpPr>
      <xdr:spPr>
        <a:xfrm>
          <a:off x="11102984" y="1395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91457</xdr:rowOff>
    </xdr:from>
    <xdr:ext cx="405111" cy="259045"/>
    <xdr:sp macro="" textlink="">
      <xdr:nvSpPr>
        <xdr:cNvPr id="669" name="n_1mainValue【児童館】&#10;有形固定資産減価償却率">
          <a:extLst>
            <a:ext uri="{FF2B5EF4-FFF2-40B4-BE49-F238E27FC236}">
              <a16:creationId xmlns:a16="http://schemas.microsoft.com/office/drawing/2014/main" id="{4DDE83C2-7127-4845-ADD5-6FD410E1019B}"/>
            </a:ext>
          </a:extLst>
        </xdr:cNvPr>
        <xdr:cNvSpPr txBox="1"/>
      </xdr:nvSpPr>
      <xdr:spPr>
        <a:xfrm>
          <a:off x="134372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76035</xdr:rowOff>
    </xdr:from>
    <xdr:ext cx="405111" cy="259045"/>
    <xdr:sp macro="" textlink="">
      <xdr:nvSpPr>
        <xdr:cNvPr id="670" name="n_2mainValue【児童館】&#10;有形固定資産減価償却率">
          <a:extLst>
            <a:ext uri="{FF2B5EF4-FFF2-40B4-BE49-F238E27FC236}">
              <a16:creationId xmlns:a16="http://schemas.microsoft.com/office/drawing/2014/main" id="{1D5DAF35-895A-4A67-9C9A-F0F9DFCE1E95}"/>
            </a:ext>
          </a:extLst>
        </xdr:cNvPr>
        <xdr:cNvSpPr txBox="1"/>
      </xdr:nvSpPr>
      <xdr:spPr>
        <a:xfrm>
          <a:off x="1267524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46645</xdr:rowOff>
    </xdr:from>
    <xdr:ext cx="405111" cy="259045"/>
    <xdr:sp macro="" textlink="">
      <xdr:nvSpPr>
        <xdr:cNvPr id="671" name="n_3mainValue【児童館】&#10;有形固定資産減価償却率">
          <a:extLst>
            <a:ext uri="{FF2B5EF4-FFF2-40B4-BE49-F238E27FC236}">
              <a16:creationId xmlns:a16="http://schemas.microsoft.com/office/drawing/2014/main" id="{EE3B2318-0574-499C-9204-37DAC84B9A6B}"/>
            </a:ext>
          </a:extLst>
        </xdr:cNvPr>
        <xdr:cNvSpPr txBox="1"/>
      </xdr:nvSpPr>
      <xdr:spPr>
        <a:xfrm>
          <a:off x="11900544" y="1362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672" name="n_4mainValue【児童館】&#10;有形固定資産減価償却率">
          <a:extLst>
            <a:ext uri="{FF2B5EF4-FFF2-40B4-BE49-F238E27FC236}">
              <a16:creationId xmlns:a16="http://schemas.microsoft.com/office/drawing/2014/main" id="{234AC036-A49F-44C9-85F3-AF2838DAA5B8}"/>
            </a:ext>
          </a:extLst>
        </xdr:cNvPr>
        <xdr:cNvSpPr txBox="1"/>
      </xdr:nvSpPr>
      <xdr:spPr>
        <a:xfrm>
          <a:off x="11102984" y="1359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1E4DD34D-361D-4687-BBF6-99235AAB296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A531D13F-65D3-4662-936D-6019D60077B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B87C7E48-3245-4F2B-92B1-F36B630C02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8C37136B-A83B-4B3B-B739-F6872027267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718F1E66-FA50-45A6-8A1A-5BB18D6CE5E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0EF9B05B-7D6C-4FB2-835C-2A10EDF4989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1D6FDD4E-FF08-400D-8901-617AD454708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0E637EDD-DBDE-47A7-827B-6F721F068BD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4773118F-D06E-4FAF-B936-DE90B54999B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B9EB1D4B-12AB-4F2B-9D8B-7BCF90AFE3E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11C9C8CA-A931-46A5-98D9-352A3221B1DB}"/>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BB6C5E0B-2187-43F8-90C0-A00233C6D003}"/>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6CB1AB79-546E-4B46-AAC5-738DA3173E0F}"/>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22C30694-599A-442A-8DB6-BE05CE2289A8}"/>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9F23F89A-A682-4946-8A35-23458029465F}"/>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FC08FD00-B7FB-4050-B16A-BC0266B7F388}"/>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00F1EEFD-8E9E-44FE-B857-CCC6852CCE86}"/>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D66D202A-7C3C-4C04-9598-51389E5DB0A3}"/>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163CEBA8-E1E0-4186-83A3-63D15D10CF84}"/>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466E7D5A-4C66-4FFE-AF68-617DFE9B53B9}"/>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F92B1973-B876-49F1-964D-1C83AE0B9137}"/>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50FD3E3B-B31A-4C6E-B0BE-CC38766B9E4C}"/>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C96B2CA6-0ED5-414B-AF7A-DD92915BB78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F9DAF7B6-2A4E-41CD-9618-E9278F8F895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C80C0BCA-C7C1-4E22-88CA-E708BE20FC9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8" name="直線コネクタ 697">
          <a:extLst>
            <a:ext uri="{FF2B5EF4-FFF2-40B4-BE49-F238E27FC236}">
              <a16:creationId xmlns:a16="http://schemas.microsoft.com/office/drawing/2014/main" id="{AEC29BE8-DC64-4DEE-BC94-5AE1C2BC4F34}"/>
            </a:ext>
          </a:extLst>
        </xdr:cNvPr>
        <xdr:cNvCxnSpPr/>
      </xdr:nvCxnSpPr>
      <xdr:spPr>
        <a:xfrm flipV="1">
          <a:off x="19509104" y="13019859"/>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9" name="【児童館】&#10;一人当たり面積最小値テキスト">
          <a:extLst>
            <a:ext uri="{FF2B5EF4-FFF2-40B4-BE49-F238E27FC236}">
              <a16:creationId xmlns:a16="http://schemas.microsoft.com/office/drawing/2014/main" id="{93814F83-E060-4990-8906-CBAAFC3591FE}"/>
            </a:ext>
          </a:extLst>
        </xdr:cNvPr>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0" name="直線コネクタ 699">
          <a:extLst>
            <a:ext uri="{FF2B5EF4-FFF2-40B4-BE49-F238E27FC236}">
              <a16:creationId xmlns:a16="http://schemas.microsoft.com/office/drawing/2014/main" id="{88FB0BE0-7396-4B5C-A59E-1AD72B0CAC37}"/>
            </a:ext>
          </a:extLst>
        </xdr:cNvPr>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1" name="【児童館】&#10;一人当たり面積最大値テキスト">
          <a:extLst>
            <a:ext uri="{FF2B5EF4-FFF2-40B4-BE49-F238E27FC236}">
              <a16:creationId xmlns:a16="http://schemas.microsoft.com/office/drawing/2014/main" id="{C6BFF69E-4F88-458B-B337-04A690CF12BB}"/>
            </a:ext>
          </a:extLst>
        </xdr:cNvPr>
        <xdr:cNvSpPr txBox="1"/>
      </xdr:nvSpPr>
      <xdr:spPr>
        <a:xfrm>
          <a:off x="19547840" y="1279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2" name="直線コネクタ 701">
          <a:extLst>
            <a:ext uri="{FF2B5EF4-FFF2-40B4-BE49-F238E27FC236}">
              <a16:creationId xmlns:a16="http://schemas.microsoft.com/office/drawing/2014/main" id="{29D783C1-8A30-41BB-B8BC-75D66082701B}"/>
            </a:ext>
          </a:extLst>
        </xdr:cNvPr>
        <xdr:cNvCxnSpPr/>
      </xdr:nvCxnSpPr>
      <xdr:spPr>
        <a:xfrm>
          <a:off x="19443700" y="13019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703" name="【児童館】&#10;一人当たり面積平均値テキスト">
          <a:extLst>
            <a:ext uri="{FF2B5EF4-FFF2-40B4-BE49-F238E27FC236}">
              <a16:creationId xmlns:a16="http://schemas.microsoft.com/office/drawing/2014/main" id="{61E005B9-C1FF-48CB-AB82-65423D34220D}"/>
            </a:ext>
          </a:extLst>
        </xdr:cNvPr>
        <xdr:cNvSpPr txBox="1"/>
      </xdr:nvSpPr>
      <xdr:spPr>
        <a:xfrm>
          <a:off x="19547840" y="13777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4" name="フローチャート: 判断 703">
          <a:extLst>
            <a:ext uri="{FF2B5EF4-FFF2-40B4-BE49-F238E27FC236}">
              <a16:creationId xmlns:a16="http://schemas.microsoft.com/office/drawing/2014/main" id="{955FBCB3-2AFF-47B2-A6CF-99AA837665C9}"/>
            </a:ext>
          </a:extLst>
        </xdr:cNvPr>
        <xdr:cNvSpPr/>
      </xdr:nvSpPr>
      <xdr:spPr>
        <a:xfrm>
          <a:off x="194589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5" name="フローチャート: 判断 704">
          <a:extLst>
            <a:ext uri="{FF2B5EF4-FFF2-40B4-BE49-F238E27FC236}">
              <a16:creationId xmlns:a16="http://schemas.microsoft.com/office/drawing/2014/main" id="{F62B8029-5B32-4A4A-9405-DFDD5038D850}"/>
            </a:ext>
          </a:extLst>
        </xdr:cNvPr>
        <xdr:cNvSpPr/>
      </xdr:nvSpPr>
      <xdr:spPr>
        <a:xfrm>
          <a:off x="1873504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6" name="フローチャート: 判断 705">
          <a:extLst>
            <a:ext uri="{FF2B5EF4-FFF2-40B4-BE49-F238E27FC236}">
              <a16:creationId xmlns:a16="http://schemas.microsoft.com/office/drawing/2014/main" id="{65B11606-4002-4268-8DE4-D097366D82DB}"/>
            </a:ext>
          </a:extLst>
        </xdr:cNvPr>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7" name="フローチャート: 判断 706">
          <a:extLst>
            <a:ext uri="{FF2B5EF4-FFF2-40B4-BE49-F238E27FC236}">
              <a16:creationId xmlns:a16="http://schemas.microsoft.com/office/drawing/2014/main" id="{2EAD89F6-CBCA-4CFF-BACE-396353E5A3F5}"/>
            </a:ext>
          </a:extLst>
        </xdr:cNvPr>
        <xdr:cNvSpPr/>
      </xdr:nvSpPr>
      <xdr:spPr>
        <a:xfrm>
          <a:off x="171627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08" name="フローチャート: 判断 707">
          <a:extLst>
            <a:ext uri="{FF2B5EF4-FFF2-40B4-BE49-F238E27FC236}">
              <a16:creationId xmlns:a16="http://schemas.microsoft.com/office/drawing/2014/main" id="{285F80CC-096B-4A32-BA3D-32BD774D53F7}"/>
            </a:ext>
          </a:extLst>
        </xdr:cNvPr>
        <xdr:cNvSpPr/>
      </xdr:nvSpPr>
      <xdr:spPr>
        <a:xfrm>
          <a:off x="1638808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C42AC31-ED2A-4B07-A27B-5252684315E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116D7ED2-B027-4A5B-AA4C-FDF57342208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20D52D0-5999-47B0-ACFB-ECFA0BC863E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463010FA-D019-4CD6-84E0-FB195214FA8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74438A65-5E75-4295-8161-C694E79760D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68943</xdr:rowOff>
    </xdr:from>
    <xdr:to>
      <xdr:col>116</xdr:col>
      <xdr:colOff>114300</xdr:colOff>
      <xdr:row>78</xdr:row>
      <xdr:rowOff>170543</xdr:rowOff>
    </xdr:to>
    <xdr:sp macro="" textlink="">
      <xdr:nvSpPr>
        <xdr:cNvPr id="714" name="楕円 713">
          <a:extLst>
            <a:ext uri="{FF2B5EF4-FFF2-40B4-BE49-F238E27FC236}">
              <a16:creationId xmlns:a16="http://schemas.microsoft.com/office/drawing/2014/main" id="{C77DDFEF-F4A9-44D8-BA92-ACC9D3919733}"/>
            </a:ext>
          </a:extLst>
        </xdr:cNvPr>
        <xdr:cNvSpPr/>
      </xdr:nvSpPr>
      <xdr:spPr>
        <a:xfrm>
          <a:off x="19458940" y="131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91820</xdr:rowOff>
    </xdr:from>
    <xdr:ext cx="469744" cy="259045"/>
    <xdr:sp macro="" textlink="">
      <xdr:nvSpPr>
        <xdr:cNvPr id="715" name="【児童館】&#10;一人当たり面積該当値テキスト">
          <a:extLst>
            <a:ext uri="{FF2B5EF4-FFF2-40B4-BE49-F238E27FC236}">
              <a16:creationId xmlns:a16="http://schemas.microsoft.com/office/drawing/2014/main" id="{4110BB74-7E04-4692-82D7-D9FCDA9E02EA}"/>
            </a:ext>
          </a:extLst>
        </xdr:cNvPr>
        <xdr:cNvSpPr txBox="1"/>
      </xdr:nvSpPr>
      <xdr:spPr>
        <a:xfrm>
          <a:off x="19547840" y="1300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68943</xdr:rowOff>
    </xdr:from>
    <xdr:to>
      <xdr:col>112</xdr:col>
      <xdr:colOff>38100</xdr:colOff>
      <xdr:row>78</xdr:row>
      <xdr:rowOff>170543</xdr:rowOff>
    </xdr:to>
    <xdr:sp macro="" textlink="">
      <xdr:nvSpPr>
        <xdr:cNvPr id="716" name="楕円 715">
          <a:extLst>
            <a:ext uri="{FF2B5EF4-FFF2-40B4-BE49-F238E27FC236}">
              <a16:creationId xmlns:a16="http://schemas.microsoft.com/office/drawing/2014/main" id="{2D22377B-AD7B-4BDA-9D47-05D18E540765}"/>
            </a:ext>
          </a:extLst>
        </xdr:cNvPr>
        <xdr:cNvSpPr/>
      </xdr:nvSpPr>
      <xdr:spPr>
        <a:xfrm>
          <a:off x="18735040" y="131448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119743</xdr:rowOff>
    </xdr:from>
    <xdr:to>
      <xdr:col>116</xdr:col>
      <xdr:colOff>63500</xdr:colOff>
      <xdr:row>78</xdr:row>
      <xdr:rowOff>119743</xdr:rowOff>
    </xdr:to>
    <xdr:cxnSp macro="">
      <xdr:nvCxnSpPr>
        <xdr:cNvPr id="717" name="直線コネクタ 716">
          <a:extLst>
            <a:ext uri="{FF2B5EF4-FFF2-40B4-BE49-F238E27FC236}">
              <a16:creationId xmlns:a16="http://schemas.microsoft.com/office/drawing/2014/main" id="{A326401F-130D-4049-8E3F-6FFB6A2799A5}"/>
            </a:ext>
          </a:extLst>
        </xdr:cNvPr>
        <xdr:cNvCxnSpPr/>
      </xdr:nvCxnSpPr>
      <xdr:spPr>
        <a:xfrm>
          <a:off x="18778220" y="1319566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68943</xdr:rowOff>
    </xdr:from>
    <xdr:to>
      <xdr:col>107</xdr:col>
      <xdr:colOff>101600</xdr:colOff>
      <xdr:row>78</xdr:row>
      <xdr:rowOff>170543</xdr:rowOff>
    </xdr:to>
    <xdr:sp macro="" textlink="">
      <xdr:nvSpPr>
        <xdr:cNvPr id="718" name="楕円 717">
          <a:extLst>
            <a:ext uri="{FF2B5EF4-FFF2-40B4-BE49-F238E27FC236}">
              <a16:creationId xmlns:a16="http://schemas.microsoft.com/office/drawing/2014/main" id="{76DD3F58-0BD0-4EF1-A2D4-032D62FC94D3}"/>
            </a:ext>
          </a:extLst>
        </xdr:cNvPr>
        <xdr:cNvSpPr/>
      </xdr:nvSpPr>
      <xdr:spPr>
        <a:xfrm>
          <a:off x="17937480" y="131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119743</xdr:rowOff>
    </xdr:from>
    <xdr:to>
      <xdr:col>111</xdr:col>
      <xdr:colOff>177800</xdr:colOff>
      <xdr:row>78</xdr:row>
      <xdr:rowOff>119743</xdr:rowOff>
    </xdr:to>
    <xdr:cxnSp macro="">
      <xdr:nvCxnSpPr>
        <xdr:cNvPr id="719" name="直線コネクタ 718">
          <a:extLst>
            <a:ext uri="{FF2B5EF4-FFF2-40B4-BE49-F238E27FC236}">
              <a16:creationId xmlns:a16="http://schemas.microsoft.com/office/drawing/2014/main" id="{43BE989A-31A8-4606-B254-967F2D02E42F}"/>
            </a:ext>
          </a:extLst>
        </xdr:cNvPr>
        <xdr:cNvCxnSpPr/>
      </xdr:nvCxnSpPr>
      <xdr:spPr>
        <a:xfrm>
          <a:off x="17988280" y="1319566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68943</xdr:rowOff>
    </xdr:from>
    <xdr:to>
      <xdr:col>102</xdr:col>
      <xdr:colOff>165100</xdr:colOff>
      <xdr:row>78</xdr:row>
      <xdr:rowOff>170543</xdr:rowOff>
    </xdr:to>
    <xdr:sp macro="" textlink="">
      <xdr:nvSpPr>
        <xdr:cNvPr id="720" name="楕円 719">
          <a:extLst>
            <a:ext uri="{FF2B5EF4-FFF2-40B4-BE49-F238E27FC236}">
              <a16:creationId xmlns:a16="http://schemas.microsoft.com/office/drawing/2014/main" id="{71EE502D-A595-4F08-A4E9-3C9D41177337}"/>
            </a:ext>
          </a:extLst>
        </xdr:cNvPr>
        <xdr:cNvSpPr/>
      </xdr:nvSpPr>
      <xdr:spPr>
        <a:xfrm>
          <a:off x="17162780" y="131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119743</xdr:rowOff>
    </xdr:from>
    <xdr:to>
      <xdr:col>107</xdr:col>
      <xdr:colOff>50800</xdr:colOff>
      <xdr:row>78</xdr:row>
      <xdr:rowOff>119743</xdr:rowOff>
    </xdr:to>
    <xdr:cxnSp macro="">
      <xdr:nvCxnSpPr>
        <xdr:cNvPr id="721" name="直線コネクタ 720">
          <a:extLst>
            <a:ext uri="{FF2B5EF4-FFF2-40B4-BE49-F238E27FC236}">
              <a16:creationId xmlns:a16="http://schemas.microsoft.com/office/drawing/2014/main" id="{D9D265B6-39D9-41E6-9FE9-FE9E262BA226}"/>
            </a:ext>
          </a:extLst>
        </xdr:cNvPr>
        <xdr:cNvCxnSpPr/>
      </xdr:nvCxnSpPr>
      <xdr:spPr>
        <a:xfrm>
          <a:off x="17213580" y="1319566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68943</xdr:rowOff>
    </xdr:from>
    <xdr:to>
      <xdr:col>98</xdr:col>
      <xdr:colOff>38100</xdr:colOff>
      <xdr:row>78</xdr:row>
      <xdr:rowOff>170543</xdr:rowOff>
    </xdr:to>
    <xdr:sp macro="" textlink="">
      <xdr:nvSpPr>
        <xdr:cNvPr id="722" name="楕円 721">
          <a:extLst>
            <a:ext uri="{FF2B5EF4-FFF2-40B4-BE49-F238E27FC236}">
              <a16:creationId xmlns:a16="http://schemas.microsoft.com/office/drawing/2014/main" id="{5A9F1864-2891-4BA1-8238-0B6E038A04FA}"/>
            </a:ext>
          </a:extLst>
        </xdr:cNvPr>
        <xdr:cNvSpPr/>
      </xdr:nvSpPr>
      <xdr:spPr>
        <a:xfrm>
          <a:off x="16388080" y="131448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119743</xdr:rowOff>
    </xdr:from>
    <xdr:to>
      <xdr:col>102</xdr:col>
      <xdr:colOff>114300</xdr:colOff>
      <xdr:row>78</xdr:row>
      <xdr:rowOff>119743</xdr:rowOff>
    </xdr:to>
    <xdr:cxnSp macro="">
      <xdr:nvCxnSpPr>
        <xdr:cNvPr id="723" name="直線コネクタ 722">
          <a:extLst>
            <a:ext uri="{FF2B5EF4-FFF2-40B4-BE49-F238E27FC236}">
              <a16:creationId xmlns:a16="http://schemas.microsoft.com/office/drawing/2014/main" id="{3452FE38-66AF-422D-87B8-1FC8CB37EC5E}"/>
            </a:ext>
          </a:extLst>
        </xdr:cNvPr>
        <xdr:cNvCxnSpPr/>
      </xdr:nvCxnSpPr>
      <xdr:spPr>
        <a:xfrm>
          <a:off x="16431260" y="1319566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724" name="n_1aveValue【児童館】&#10;一人当たり面積">
          <a:extLst>
            <a:ext uri="{FF2B5EF4-FFF2-40B4-BE49-F238E27FC236}">
              <a16:creationId xmlns:a16="http://schemas.microsoft.com/office/drawing/2014/main" id="{C51B2707-D3AF-4A10-A254-24D48A1D67EE}"/>
            </a:ext>
          </a:extLst>
        </xdr:cNvPr>
        <xdr:cNvSpPr txBox="1"/>
      </xdr:nvSpPr>
      <xdr:spPr>
        <a:xfrm>
          <a:off x="18561127" y="139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25" name="n_2aveValue【児童館】&#10;一人当たり面積">
          <a:extLst>
            <a:ext uri="{FF2B5EF4-FFF2-40B4-BE49-F238E27FC236}">
              <a16:creationId xmlns:a16="http://schemas.microsoft.com/office/drawing/2014/main" id="{11948D43-8D36-454C-B42D-1F3A5F92A1E3}"/>
            </a:ext>
          </a:extLst>
        </xdr:cNvPr>
        <xdr:cNvSpPr txBox="1"/>
      </xdr:nvSpPr>
      <xdr:spPr>
        <a:xfrm>
          <a:off x="1777626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145341</xdr:rowOff>
    </xdr:from>
    <xdr:ext cx="469744" cy="259045"/>
    <xdr:sp macro="" textlink="">
      <xdr:nvSpPr>
        <xdr:cNvPr id="726" name="n_3aveValue【児童館】&#10;一人当たり面積">
          <a:extLst>
            <a:ext uri="{FF2B5EF4-FFF2-40B4-BE49-F238E27FC236}">
              <a16:creationId xmlns:a16="http://schemas.microsoft.com/office/drawing/2014/main" id="{842CBBFE-C676-4F3A-83BF-5D98AA95864D}"/>
            </a:ext>
          </a:extLst>
        </xdr:cNvPr>
        <xdr:cNvSpPr txBox="1"/>
      </xdr:nvSpPr>
      <xdr:spPr>
        <a:xfrm>
          <a:off x="17001567" y="1389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727" name="n_4aveValue【児童館】&#10;一人当たり面積">
          <a:extLst>
            <a:ext uri="{FF2B5EF4-FFF2-40B4-BE49-F238E27FC236}">
              <a16:creationId xmlns:a16="http://schemas.microsoft.com/office/drawing/2014/main" id="{21EC2A09-C953-4F51-9434-324EFC7F5808}"/>
            </a:ext>
          </a:extLst>
        </xdr:cNvPr>
        <xdr:cNvSpPr txBox="1"/>
      </xdr:nvSpPr>
      <xdr:spPr>
        <a:xfrm>
          <a:off x="16226867" y="1395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15620</xdr:rowOff>
    </xdr:from>
    <xdr:ext cx="469744" cy="259045"/>
    <xdr:sp macro="" textlink="">
      <xdr:nvSpPr>
        <xdr:cNvPr id="728" name="n_1mainValue【児童館】&#10;一人当たり面積">
          <a:extLst>
            <a:ext uri="{FF2B5EF4-FFF2-40B4-BE49-F238E27FC236}">
              <a16:creationId xmlns:a16="http://schemas.microsoft.com/office/drawing/2014/main" id="{8505BC3C-B1DC-40A5-84D7-346BDDD419D5}"/>
            </a:ext>
          </a:extLst>
        </xdr:cNvPr>
        <xdr:cNvSpPr txBox="1"/>
      </xdr:nvSpPr>
      <xdr:spPr>
        <a:xfrm>
          <a:off x="18561127" y="1292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15620</xdr:rowOff>
    </xdr:from>
    <xdr:ext cx="469744" cy="259045"/>
    <xdr:sp macro="" textlink="">
      <xdr:nvSpPr>
        <xdr:cNvPr id="729" name="n_2mainValue【児童館】&#10;一人当たり面積">
          <a:extLst>
            <a:ext uri="{FF2B5EF4-FFF2-40B4-BE49-F238E27FC236}">
              <a16:creationId xmlns:a16="http://schemas.microsoft.com/office/drawing/2014/main" id="{E3B978AE-19AA-4589-9F04-5800BFC2EDC7}"/>
            </a:ext>
          </a:extLst>
        </xdr:cNvPr>
        <xdr:cNvSpPr txBox="1"/>
      </xdr:nvSpPr>
      <xdr:spPr>
        <a:xfrm>
          <a:off x="17776267" y="1292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15620</xdr:rowOff>
    </xdr:from>
    <xdr:ext cx="469744" cy="259045"/>
    <xdr:sp macro="" textlink="">
      <xdr:nvSpPr>
        <xdr:cNvPr id="730" name="n_3mainValue【児童館】&#10;一人当たり面積">
          <a:extLst>
            <a:ext uri="{FF2B5EF4-FFF2-40B4-BE49-F238E27FC236}">
              <a16:creationId xmlns:a16="http://schemas.microsoft.com/office/drawing/2014/main" id="{5972FCC2-2E9E-44D5-9FB5-041D67B52DF4}"/>
            </a:ext>
          </a:extLst>
        </xdr:cNvPr>
        <xdr:cNvSpPr txBox="1"/>
      </xdr:nvSpPr>
      <xdr:spPr>
        <a:xfrm>
          <a:off x="17001567" y="1292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15620</xdr:rowOff>
    </xdr:from>
    <xdr:ext cx="469744" cy="259045"/>
    <xdr:sp macro="" textlink="">
      <xdr:nvSpPr>
        <xdr:cNvPr id="731" name="n_4mainValue【児童館】&#10;一人当たり面積">
          <a:extLst>
            <a:ext uri="{FF2B5EF4-FFF2-40B4-BE49-F238E27FC236}">
              <a16:creationId xmlns:a16="http://schemas.microsoft.com/office/drawing/2014/main" id="{ACA72621-CB44-44D3-9A76-8821FCF4CF0D}"/>
            </a:ext>
          </a:extLst>
        </xdr:cNvPr>
        <xdr:cNvSpPr txBox="1"/>
      </xdr:nvSpPr>
      <xdr:spPr>
        <a:xfrm>
          <a:off x="16226867" y="1292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CC5DA48B-15C2-4AFF-9D95-251FB85986E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154FA668-D065-464E-A1AC-6BB4B4335DE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26777F43-6582-4E1D-B2C0-BE80CF72DD3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B3B02FEF-3CFD-430A-959B-FFD1C0E03A0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AADD11C4-22D4-44F5-A3A5-062588DB839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664E2717-E14C-4A23-98DD-9F90A3FB16B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3D248D09-3802-409B-A5B4-7D3FB55D0ED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46823925-67F3-47AC-8BD8-C48214863B5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2857570D-D977-487F-B002-3A1CC91EC90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BFFC626D-B162-4D10-97F5-276772ADEE6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A9168685-2317-48BC-99CE-144C788FF4A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8ACD2B57-37B5-4B38-AD35-2DA57A9D0767}"/>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88B167B4-056C-4E11-B8B3-D9F0363A8F8E}"/>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12F3097A-3F28-4292-974F-666CC1262552}"/>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DB7548BB-79EC-470F-8652-CA46CD3B3C36}"/>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9E465D41-74BB-44B1-9985-D6282227C6C9}"/>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F059E98A-5212-4983-AD91-C38BFEF2C4B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43A8E1E0-310C-481C-9EC7-714CF7B14F1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BA806CE4-D835-47B8-9979-A243AEFC0C6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8D0D769C-E9DB-4D2E-9BF8-7AA4D829260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2" name="テキスト ボックス 751">
          <a:extLst>
            <a:ext uri="{FF2B5EF4-FFF2-40B4-BE49-F238E27FC236}">
              <a16:creationId xmlns:a16="http://schemas.microsoft.com/office/drawing/2014/main" id="{81A07584-0CCA-41AE-9A65-E607035CECD6}"/>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76A76DE1-5AE4-4483-925C-26F3EB81D34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BA5CD8D3-299F-4175-9418-355A041796A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5" name="直線コネクタ 754">
          <a:extLst>
            <a:ext uri="{FF2B5EF4-FFF2-40B4-BE49-F238E27FC236}">
              <a16:creationId xmlns:a16="http://schemas.microsoft.com/office/drawing/2014/main" id="{6EA9B74C-C315-4CCD-8479-78BB9573C570}"/>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6" name="【公民館】&#10;有形固定資産減価償却率最小値テキスト">
          <a:extLst>
            <a:ext uri="{FF2B5EF4-FFF2-40B4-BE49-F238E27FC236}">
              <a16:creationId xmlns:a16="http://schemas.microsoft.com/office/drawing/2014/main" id="{D07D885A-078D-43F0-A2D5-6DCCB1D5D59D}"/>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7" name="直線コネクタ 756">
          <a:extLst>
            <a:ext uri="{FF2B5EF4-FFF2-40B4-BE49-F238E27FC236}">
              <a16:creationId xmlns:a16="http://schemas.microsoft.com/office/drawing/2014/main" id="{ABCB5080-C982-482D-B701-4337F7B29AD7}"/>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8" name="【公民館】&#10;有形固定資産減価償却率最大値テキスト">
          <a:extLst>
            <a:ext uri="{FF2B5EF4-FFF2-40B4-BE49-F238E27FC236}">
              <a16:creationId xmlns:a16="http://schemas.microsoft.com/office/drawing/2014/main" id="{BD46FB4D-7602-4ACC-99EA-D6AB1AA81856}"/>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9" name="直線コネクタ 758">
          <a:extLst>
            <a:ext uri="{FF2B5EF4-FFF2-40B4-BE49-F238E27FC236}">
              <a16:creationId xmlns:a16="http://schemas.microsoft.com/office/drawing/2014/main" id="{F1581C84-4CD1-400F-BDE7-AF05CE7F1E98}"/>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60" name="【公民館】&#10;有形固定資産減価償却率平均値テキスト">
          <a:extLst>
            <a:ext uri="{FF2B5EF4-FFF2-40B4-BE49-F238E27FC236}">
              <a16:creationId xmlns:a16="http://schemas.microsoft.com/office/drawing/2014/main" id="{03D85359-64C6-45A3-8FFE-6D2D6C6C7504}"/>
            </a:ext>
          </a:extLst>
        </xdr:cNvPr>
        <xdr:cNvSpPr txBox="1"/>
      </xdr:nvSpPr>
      <xdr:spPr>
        <a:xfrm>
          <a:off x="14414500" y="174066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1" name="フローチャート: 判断 760">
          <a:extLst>
            <a:ext uri="{FF2B5EF4-FFF2-40B4-BE49-F238E27FC236}">
              <a16:creationId xmlns:a16="http://schemas.microsoft.com/office/drawing/2014/main" id="{E2E95A57-D919-4F31-8714-828607FD0958}"/>
            </a:ext>
          </a:extLst>
        </xdr:cNvPr>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2" name="フローチャート: 判断 761">
          <a:extLst>
            <a:ext uri="{FF2B5EF4-FFF2-40B4-BE49-F238E27FC236}">
              <a16:creationId xmlns:a16="http://schemas.microsoft.com/office/drawing/2014/main" id="{E49F02AA-28E3-4F21-8553-E2EED31F9107}"/>
            </a:ext>
          </a:extLst>
        </xdr:cNvPr>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3" name="フローチャート: 判断 762">
          <a:extLst>
            <a:ext uri="{FF2B5EF4-FFF2-40B4-BE49-F238E27FC236}">
              <a16:creationId xmlns:a16="http://schemas.microsoft.com/office/drawing/2014/main" id="{F3529E1D-907B-4874-8388-56FDDDEBABC4}"/>
            </a:ext>
          </a:extLst>
        </xdr:cNvPr>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4" name="フローチャート: 判断 763">
          <a:extLst>
            <a:ext uri="{FF2B5EF4-FFF2-40B4-BE49-F238E27FC236}">
              <a16:creationId xmlns:a16="http://schemas.microsoft.com/office/drawing/2014/main" id="{D21C407B-4A27-44B1-902A-35067C77C162}"/>
            </a:ext>
          </a:extLst>
        </xdr:cNvPr>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5" name="フローチャート: 判断 764">
          <a:extLst>
            <a:ext uri="{FF2B5EF4-FFF2-40B4-BE49-F238E27FC236}">
              <a16:creationId xmlns:a16="http://schemas.microsoft.com/office/drawing/2014/main" id="{8F585448-EE12-48AE-951C-0E8B841971E1}"/>
            </a:ext>
          </a:extLst>
        </xdr:cNvPr>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836FEEC2-4C6B-4903-89E7-F072CD3ADA6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3D1FE588-E782-4E6A-BFBA-29C63217055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E97AD335-38EE-40D5-A639-76D605A255B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EE1AB9E-EF66-426F-B883-ADA0DD89ECE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CB4C890C-74DD-4380-869B-8ADCAE44A17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142239</xdr:rowOff>
    </xdr:from>
    <xdr:to>
      <xdr:col>85</xdr:col>
      <xdr:colOff>177800</xdr:colOff>
      <xdr:row>105</xdr:row>
      <xdr:rowOff>72389</xdr:rowOff>
    </xdr:to>
    <xdr:sp macro="" textlink="">
      <xdr:nvSpPr>
        <xdr:cNvPr id="771" name="楕円 770">
          <a:extLst>
            <a:ext uri="{FF2B5EF4-FFF2-40B4-BE49-F238E27FC236}">
              <a16:creationId xmlns:a16="http://schemas.microsoft.com/office/drawing/2014/main" id="{2C406C3F-041E-4967-9B96-1768D71A05AB}"/>
            </a:ext>
          </a:extLst>
        </xdr:cNvPr>
        <xdr:cNvSpPr/>
      </xdr:nvSpPr>
      <xdr:spPr>
        <a:xfrm>
          <a:off x="14325600" y="175767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120666</xdr:rowOff>
    </xdr:from>
    <xdr:ext cx="405111" cy="259045"/>
    <xdr:sp macro="" textlink="">
      <xdr:nvSpPr>
        <xdr:cNvPr id="772" name="【公民館】&#10;有形固定資産減価償却率該当値テキスト">
          <a:extLst>
            <a:ext uri="{FF2B5EF4-FFF2-40B4-BE49-F238E27FC236}">
              <a16:creationId xmlns:a16="http://schemas.microsoft.com/office/drawing/2014/main" id="{1ACB5435-08FF-4829-8405-F04A18831D74}"/>
            </a:ext>
          </a:extLst>
        </xdr:cNvPr>
        <xdr:cNvSpPr txBox="1"/>
      </xdr:nvSpPr>
      <xdr:spPr>
        <a:xfrm>
          <a:off x="14414500" y="1755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11430</xdr:rowOff>
    </xdr:from>
    <xdr:to>
      <xdr:col>81</xdr:col>
      <xdr:colOff>101600</xdr:colOff>
      <xdr:row>105</xdr:row>
      <xdr:rowOff>113030</xdr:rowOff>
    </xdr:to>
    <xdr:sp macro="" textlink="">
      <xdr:nvSpPr>
        <xdr:cNvPr id="773" name="楕円 772">
          <a:extLst>
            <a:ext uri="{FF2B5EF4-FFF2-40B4-BE49-F238E27FC236}">
              <a16:creationId xmlns:a16="http://schemas.microsoft.com/office/drawing/2014/main" id="{8AFBAEB2-A24B-48D4-9806-3B8BB843291B}"/>
            </a:ext>
          </a:extLst>
        </xdr:cNvPr>
        <xdr:cNvSpPr/>
      </xdr:nvSpPr>
      <xdr:spPr>
        <a:xfrm>
          <a:off x="13578840" y="1761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21589</xdr:rowOff>
    </xdr:from>
    <xdr:to>
      <xdr:col>85</xdr:col>
      <xdr:colOff>127000</xdr:colOff>
      <xdr:row>105</xdr:row>
      <xdr:rowOff>62230</xdr:rowOff>
    </xdr:to>
    <xdr:cxnSp macro="">
      <xdr:nvCxnSpPr>
        <xdr:cNvPr id="774" name="直線コネクタ 773">
          <a:extLst>
            <a:ext uri="{FF2B5EF4-FFF2-40B4-BE49-F238E27FC236}">
              <a16:creationId xmlns:a16="http://schemas.microsoft.com/office/drawing/2014/main" id="{1E9B09AE-A7A8-49B0-A03F-129E6903B21D}"/>
            </a:ext>
          </a:extLst>
        </xdr:cNvPr>
        <xdr:cNvCxnSpPr/>
      </xdr:nvCxnSpPr>
      <xdr:spPr>
        <a:xfrm flipV="1">
          <a:off x="13629640" y="17623789"/>
          <a:ext cx="74676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19050</xdr:rowOff>
    </xdr:from>
    <xdr:to>
      <xdr:col>76</xdr:col>
      <xdr:colOff>165100</xdr:colOff>
      <xdr:row>105</xdr:row>
      <xdr:rowOff>120650</xdr:rowOff>
    </xdr:to>
    <xdr:sp macro="" textlink="">
      <xdr:nvSpPr>
        <xdr:cNvPr id="775" name="楕円 774">
          <a:extLst>
            <a:ext uri="{FF2B5EF4-FFF2-40B4-BE49-F238E27FC236}">
              <a16:creationId xmlns:a16="http://schemas.microsoft.com/office/drawing/2014/main" id="{1D0917FD-FB2A-48FB-96D2-D53E337F0026}"/>
            </a:ext>
          </a:extLst>
        </xdr:cNvPr>
        <xdr:cNvSpPr/>
      </xdr:nvSpPr>
      <xdr:spPr>
        <a:xfrm>
          <a:off x="1280414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62230</xdr:rowOff>
    </xdr:from>
    <xdr:to>
      <xdr:col>81</xdr:col>
      <xdr:colOff>50800</xdr:colOff>
      <xdr:row>105</xdr:row>
      <xdr:rowOff>69850</xdr:rowOff>
    </xdr:to>
    <xdr:cxnSp macro="">
      <xdr:nvCxnSpPr>
        <xdr:cNvPr id="776" name="直線コネクタ 775">
          <a:extLst>
            <a:ext uri="{FF2B5EF4-FFF2-40B4-BE49-F238E27FC236}">
              <a16:creationId xmlns:a16="http://schemas.microsoft.com/office/drawing/2014/main" id="{EBD96884-3BC5-4F66-8E72-664D39571CE8}"/>
            </a:ext>
          </a:extLst>
        </xdr:cNvPr>
        <xdr:cNvCxnSpPr/>
      </xdr:nvCxnSpPr>
      <xdr:spPr>
        <a:xfrm flipV="1">
          <a:off x="12854940" y="1766443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77" name="楕円 776">
          <a:extLst>
            <a:ext uri="{FF2B5EF4-FFF2-40B4-BE49-F238E27FC236}">
              <a16:creationId xmlns:a16="http://schemas.microsoft.com/office/drawing/2014/main" id="{D32F8C96-0946-4190-9D7E-2A6EA652CB84}"/>
            </a:ext>
          </a:extLst>
        </xdr:cNvPr>
        <xdr:cNvSpPr/>
      </xdr:nvSpPr>
      <xdr:spPr>
        <a:xfrm>
          <a:off x="12029440" y="17650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69850</xdr:rowOff>
    </xdr:from>
    <xdr:to>
      <xdr:col>76</xdr:col>
      <xdr:colOff>114300</xdr:colOff>
      <xdr:row>105</xdr:row>
      <xdr:rowOff>99061</xdr:rowOff>
    </xdr:to>
    <xdr:cxnSp macro="">
      <xdr:nvCxnSpPr>
        <xdr:cNvPr id="778" name="直線コネクタ 777">
          <a:extLst>
            <a:ext uri="{FF2B5EF4-FFF2-40B4-BE49-F238E27FC236}">
              <a16:creationId xmlns:a16="http://schemas.microsoft.com/office/drawing/2014/main" id="{D07E4750-17F5-4040-9F22-24F2595779BB}"/>
            </a:ext>
          </a:extLst>
        </xdr:cNvPr>
        <xdr:cNvCxnSpPr/>
      </xdr:nvCxnSpPr>
      <xdr:spPr>
        <a:xfrm flipV="1">
          <a:off x="12072620" y="17672050"/>
          <a:ext cx="78232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85089</xdr:rowOff>
    </xdr:from>
    <xdr:to>
      <xdr:col>67</xdr:col>
      <xdr:colOff>101600</xdr:colOff>
      <xdr:row>106</xdr:row>
      <xdr:rowOff>15239</xdr:rowOff>
    </xdr:to>
    <xdr:sp macro="" textlink="">
      <xdr:nvSpPr>
        <xdr:cNvPr id="779" name="楕円 778">
          <a:extLst>
            <a:ext uri="{FF2B5EF4-FFF2-40B4-BE49-F238E27FC236}">
              <a16:creationId xmlns:a16="http://schemas.microsoft.com/office/drawing/2014/main" id="{3CBBFCD7-0DEB-4492-A7A0-B0981037ADD0}"/>
            </a:ext>
          </a:extLst>
        </xdr:cNvPr>
        <xdr:cNvSpPr/>
      </xdr:nvSpPr>
      <xdr:spPr>
        <a:xfrm>
          <a:off x="11231880" y="17687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105</xdr:row>
      <xdr:rowOff>135889</xdr:rowOff>
    </xdr:to>
    <xdr:cxnSp macro="">
      <xdr:nvCxnSpPr>
        <xdr:cNvPr id="780" name="直線コネクタ 779">
          <a:extLst>
            <a:ext uri="{FF2B5EF4-FFF2-40B4-BE49-F238E27FC236}">
              <a16:creationId xmlns:a16="http://schemas.microsoft.com/office/drawing/2014/main" id="{F09EA1F7-01F4-445A-A0D3-3D74C2F4C1D6}"/>
            </a:ext>
          </a:extLst>
        </xdr:cNvPr>
        <xdr:cNvCxnSpPr/>
      </xdr:nvCxnSpPr>
      <xdr:spPr>
        <a:xfrm flipV="1">
          <a:off x="11282680" y="17701261"/>
          <a:ext cx="78994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81" name="n_1aveValue【公民館】&#10;有形固定資産減価償却率">
          <a:extLst>
            <a:ext uri="{FF2B5EF4-FFF2-40B4-BE49-F238E27FC236}">
              <a16:creationId xmlns:a16="http://schemas.microsoft.com/office/drawing/2014/main" id="{6E817101-125B-4B64-93FE-411484B0E608}"/>
            </a:ext>
          </a:extLst>
        </xdr:cNvPr>
        <xdr:cNvSpPr txBox="1"/>
      </xdr:nvSpPr>
      <xdr:spPr>
        <a:xfrm>
          <a:off x="134372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2" name="n_2aveValue【公民館】&#10;有形固定資産減価償却率">
          <a:extLst>
            <a:ext uri="{FF2B5EF4-FFF2-40B4-BE49-F238E27FC236}">
              <a16:creationId xmlns:a16="http://schemas.microsoft.com/office/drawing/2014/main" id="{983AC43A-015E-4D49-BF2A-F01D94B4946E}"/>
            </a:ext>
          </a:extLst>
        </xdr:cNvPr>
        <xdr:cNvSpPr txBox="1"/>
      </xdr:nvSpPr>
      <xdr:spPr>
        <a:xfrm>
          <a:off x="12675244" y="1729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783" name="n_3aveValue【公民館】&#10;有形固定資産減価償却率">
          <a:extLst>
            <a:ext uri="{FF2B5EF4-FFF2-40B4-BE49-F238E27FC236}">
              <a16:creationId xmlns:a16="http://schemas.microsoft.com/office/drawing/2014/main" id="{6FB6D2BA-C020-4A1C-957E-130418242166}"/>
            </a:ext>
          </a:extLst>
        </xdr:cNvPr>
        <xdr:cNvSpPr txBox="1"/>
      </xdr:nvSpPr>
      <xdr:spPr>
        <a:xfrm>
          <a:off x="11900544"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4" name="n_4aveValue【公民館】&#10;有形固定資産減価償却率">
          <a:extLst>
            <a:ext uri="{FF2B5EF4-FFF2-40B4-BE49-F238E27FC236}">
              <a16:creationId xmlns:a16="http://schemas.microsoft.com/office/drawing/2014/main" id="{74048EC6-94FC-4650-A0B4-141B12962D9B}"/>
            </a:ext>
          </a:extLst>
        </xdr:cNvPr>
        <xdr:cNvSpPr txBox="1"/>
      </xdr:nvSpPr>
      <xdr:spPr>
        <a:xfrm>
          <a:off x="11102984"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104157</xdr:rowOff>
    </xdr:from>
    <xdr:ext cx="405111" cy="259045"/>
    <xdr:sp macro="" textlink="">
      <xdr:nvSpPr>
        <xdr:cNvPr id="785" name="n_1mainValue【公民館】&#10;有形固定資産減価償却率">
          <a:extLst>
            <a:ext uri="{FF2B5EF4-FFF2-40B4-BE49-F238E27FC236}">
              <a16:creationId xmlns:a16="http://schemas.microsoft.com/office/drawing/2014/main" id="{0875D96F-4EF6-4F82-BFBA-D361B4B0C6B1}"/>
            </a:ext>
          </a:extLst>
        </xdr:cNvPr>
        <xdr:cNvSpPr txBox="1"/>
      </xdr:nvSpPr>
      <xdr:spPr>
        <a:xfrm>
          <a:off x="13437244" y="1770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111777</xdr:rowOff>
    </xdr:from>
    <xdr:ext cx="405111" cy="259045"/>
    <xdr:sp macro="" textlink="">
      <xdr:nvSpPr>
        <xdr:cNvPr id="786" name="n_2mainValue【公民館】&#10;有形固定資産減価償却率">
          <a:extLst>
            <a:ext uri="{FF2B5EF4-FFF2-40B4-BE49-F238E27FC236}">
              <a16:creationId xmlns:a16="http://schemas.microsoft.com/office/drawing/2014/main" id="{2C5E440A-30EB-428B-9A82-5D31FDE52E9B}"/>
            </a:ext>
          </a:extLst>
        </xdr:cNvPr>
        <xdr:cNvSpPr txBox="1"/>
      </xdr:nvSpPr>
      <xdr:spPr>
        <a:xfrm>
          <a:off x="126752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787" name="n_3mainValue【公民館】&#10;有形固定資産減価償却率">
          <a:extLst>
            <a:ext uri="{FF2B5EF4-FFF2-40B4-BE49-F238E27FC236}">
              <a16:creationId xmlns:a16="http://schemas.microsoft.com/office/drawing/2014/main" id="{99645426-E8E9-4028-A3B6-9B9592B60414}"/>
            </a:ext>
          </a:extLst>
        </xdr:cNvPr>
        <xdr:cNvSpPr txBox="1"/>
      </xdr:nvSpPr>
      <xdr:spPr>
        <a:xfrm>
          <a:off x="119005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6366</xdr:rowOff>
    </xdr:from>
    <xdr:ext cx="405111" cy="259045"/>
    <xdr:sp macro="" textlink="">
      <xdr:nvSpPr>
        <xdr:cNvPr id="788" name="n_4mainValue【公民館】&#10;有形固定資産減価償却率">
          <a:extLst>
            <a:ext uri="{FF2B5EF4-FFF2-40B4-BE49-F238E27FC236}">
              <a16:creationId xmlns:a16="http://schemas.microsoft.com/office/drawing/2014/main" id="{19C05F82-CE43-46AD-BACD-87A8AB015187}"/>
            </a:ext>
          </a:extLst>
        </xdr:cNvPr>
        <xdr:cNvSpPr txBox="1"/>
      </xdr:nvSpPr>
      <xdr:spPr>
        <a:xfrm>
          <a:off x="11102984" y="1777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77A89512-AADD-4CA9-8524-F6F76FC97B8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FCF2AEE1-96D6-4D2B-9449-750EE6B229A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F5C5A81A-F8A0-4C56-B4CA-49F395727AB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90375CD5-4CB4-46F0-814A-82F072CCBBF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0D69D5F5-BD5E-4EF2-A7B2-1F5360440C4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354A81A4-9B7E-429F-8DC4-D798080E842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F04BC748-96E6-4302-98D2-17110A5EA27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40BC58F5-DB14-4938-9C42-F8BE36ADB9C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AADBBF10-C8C1-4321-A698-B065B6EC4DE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13374E35-43AB-4909-8781-3B43BB229DC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50548D21-F8AD-43A8-A4BC-80F322E994B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FEC23A2E-C23B-4F1D-B698-5EF677353A52}"/>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AAD40F6B-0895-4460-A4D2-C381C30284B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C4A074FC-BE0E-40E4-AD97-994A0C74EF9B}"/>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9FFD870B-E0F5-453B-9A20-657FCB69F989}"/>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FC878CE0-6E0E-4643-B818-41608A94B46E}"/>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791E3A9B-B816-4B3B-8625-1D2E94AB5315}"/>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19B6D6AB-F440-4651-8F1B-7F1762DD9C95}"/>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DA139064-91E2-4C92-8E79-5B9F3CE6FBD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56F28A05-FB03-47B6-9CEE-93199B3274A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05F349B6-3E00-4D4B-94F2-DBF6C28D68F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0" name="直線コネクタ 809">
          <a:extLst>
            <a:ext uri="{FF2B5EF4-FFF2-40B4-BE49-F238E27FC236}">
              <a16:creationId xmlns:a16="http://schemas.microsoft.com/office/drawing/2014/main" id="{08100388-3F54-4A5C-BDC5-C2907AFFE623}"/>
            </a:ext>
          </a:extLst>
        </xdr:cNvPr>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1" name="【公民館】&#10;一人当たり面積最小値テキスト">
          <a:extLst>
            <a:ext uri="{FF2B5EF4-FFF2-40B4-BE49-F238E27FC236}">
              <a16:creationId xmlns:a16="http://schemas.microsoft.com/office/drawing/2014/main" id="{3842418E-029E-440D-9E06-3B833225E311}"/>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2" name="直線コネクタ 811">
          <a:extLst>
            <a:ext uri="{FF2B5EF4-FFF2-40B4-BE49-F238E27FC236}">
              <a16:creationId xmlns:a16="http://schemas.microsoft.com/office/drawing/2014/main" id="{7340C4BF-F240-4388-AD15-B546818A1F67}"/>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3" name="【公民館】&#10;一人当たり面積最大値テキスト">
          <a:extLst>
            <a:ext uri="{FF2B5EF4-FFF2-40B4-BE49-F238E27FC236}">
              <a16:creationId xmlns:a16="http://schemas.microsoft.com/office/drawing/2014/main" id="{153B2EF5-3A3E-42AC-8EA4-4B88C2B1FF1A}"/>
            </a:ext>
          </a:extLst>
        </xdr:cNvPr>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4" name="直線コネクタ 813">
          <a:extLst>
            <a:ext uri="{FF2B5EF4-FFF2-40B4-BE49-F238E27FC236}">
              <a16:creationId xmlns:a16="http://schemas.microsoft.com/office/drawing/2014/main" id="{3933D81B-F923-4845-AA5F-D7E9351253F4}"/>
            </a:ext>
          </a:extLst>
        </xdr:cNvPr>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815" name="【公民館】&#10;一人当たり面積平均値テキスト">
          <a:extLst>
            <a:ext uri="{FF2B5EF4-FFF2-40B4-BE49-F238E27FC236}">
              <a16:creationId xmlns:a16="http://schemas.microsoft.com/office/drawing/2014/main" id="{B1ABBDBF-9DE2-44F7-9B97-4A1E992F7B20}"/>
            </a:ext>
          </a:extLst>
        </xdr:cNvPr>
        <xdr:cNvSpPr txBox="1"/>
      </xdr:nvSpPr>
      <xdr:spPr>
        <a:xfrm>
          <a:off x="19547840" y="17602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6" name="フローチャート: 判断 815">
          <a:extLst>
            <a:ext uri="{FF2B5EF4-FFF2-40B4-BE49-F238E27FC236}">
              <a16:creationId xmlns:a16="http://schemas.microsoft.com/office/drawing/2014/main" id="{68E0EC69-08A7-4370-9920-E725611AFFAE}"/>
            </a:ext>
          </a:extLst>
        </xdr:cNvPr>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7" name="フローチャート: 判断 816">
          <a:extLst>
            <a:ext uri="{FF2B5EF4-FFF2-40B4-BE49-F238E27FC236}">
              <a16:creationId xmlns:a16="http://schemas.microsoft.com/office/drawing/2014/main" id="{163FAED7-8951-4556-BA9D-A89FAB299088}"/>
            </a:ext>
          </a:extLst>
        </xdr:cNvPr>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8" name="フローチャート: 判断 817">
          <a:extLst>
            <a:ext uri="{FF2B5EF4-FFF2-40B4-BE49-F238E27FC236}">
              <a16:creationId xmlns:a16="http://schemas.microsoft.com/office/drawing/2014/main" id="{9BB71CD5-5E01-459A-8DED-2171B0166860}"/>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19" name="フローチャート: 判断 818">
          <a:extLst>
            <a:ext uri="{FF2B5EF4-FFF2-40B4-BE49-F238E27FC236}">
              <a16:creationId xmlns:a16="http://schemas.microsoft.com/office/drawing/2014/main" id="{1304D0EA-2115-47C8-B067-113CAB256A71}"/>
            </a:ext>
          </a:extLst>
        </xdr:cNvPr>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20" name="フローチャート: 判断 819">
          <a:extLst>
            <a:ext uri="{FF2B5EF4-FFF2-40B4-BE49-F238E27FC236}">
              <a16:creationId xmlns:a16="http://schemas.microsoft.com/office/drawing/2014/main" id="{9C36F1A9-E2DE-4AEA-A39C-FA98A5552EDB}"/>
            </a:ext>
          </a:extLst>
        </xdr:cNvPr>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1DF19BDB-615E-45C2-BB41-C6B8706754A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887537A1-BD5A-476E-9DD1-CBEB83A5F22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7EC0E991-5ADA-4BB6-88D2-5DBA26A5F2D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51D0C35-ECC8-429C-9308-EE8AF2F3D13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44A4E6C-70D9-4240-8093-E0FF8E829E0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100837</xdr:rowOff>
    </xdr:from>
    <xdr:to>
      <xdr:col>116</xdr:col>
      <xdr:colOff>114300</xdr:colOff>
      <xdr:row>107</xdr:row>
      <xdr:rowOff>30987</xdr:rowOff>
    </xdr:to>
    <xdr:sp macro="" textlink="">
      <xdr:nvSpPr>
        <xdr:cNvPr id="826" name="楕円 825">
          <a:extLst>
            <a:ext uri="{FF2B5EF4-FFF2-40B4-BE49-F238E27FC236}">
              <a16:creationId xmlns:a16="http://schemas.microsoft.com/office/drawing/2014/main" id="{C783095D-0836-4720-B86E-77F5F02F6885}"/>
            </a:ext>
          </a:extLst>
        </xdr:cNvPr>
        <xdr:cNvSpPr/>
      </xdr:nvSpPr>
      <xdr:spPr>
        <a:xfrm>
          <a:off x="19458940" y="1787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79264</xdr:rowOff>
    </xdr:from>
    <xdr:ext cx="469744" cy="259045"/>
    <xdr:sp macro="" textlink="">
      <xdr:nvSpPr>
        <xdr:cNvPr id="827" name="【公民館】&#10;一人当たり面積該当値テキスト">
          <a:extLst>
            <a:ext uri="{FF2B5EF4-FFF2-40B4-BE49-F238E27FC236}">
              <a16:creationId xmlns:a16="http://schemas.microsoft.com/office/drawing/2014/main" id="{0F065EF9-2342-4474-95B1-DFA3AC7BC7C3}"/>
            </a:ext>
          </a:extLst>
        </xdr:cNvPr>
        <xdr:cNvSpPr txBox="1"/>
      </xdr:nvSpPr>
      <xdr:spPr>
        <a:xfrm>
          <a:off x="19547840" y="1784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100837</xdr:rowOff>
    </xdr:from>
    <xdr:to>
      <xdr:col>112</xdr:col>
      <xdr:colOff>38100</xdr:colOff>
      <xdr:row>107</xdr:row>
      <xdr:rowOff>30987</xdr:rowOff>
    </xdr:to>
    <xdr:sp macro="" textlink="">
      <xdr:nvSpPr>
        <xdr:cNvPr id="828" name="楕円 827">
          <a:extLst>
            <a:ext uri="{FF2B5EF4-FFF2-40B4-BE49-F238E27FC236}">
              <a16:creationId xmlns:a16="http://schemas.microsoft.com/office/drawing/2014/main" id="{F52EC9DA-BE90-477C-9125-8DD4A7075E20}"/>
            </a:ext>
          </a:extLst>
        </xdr:cNvPr>
        <xdr:cNvSpPr/>
      </xdr:nvSpPr>
      <xdr:spPr>
        <a:xfrm>
          <a:off x="18735040" y="17870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151637</xdr:rowOff>
    </xdr:from>
    <xdr:to>
      <xdr:col>116</xdr:col>
      <xdr:colOff>63500</xdr:colOff>
      <xdr:row>106</xdr:row>
      <xdr:rowOff>151637</xdr:rowOff>
    </xdr:to>
    <xdr:cxnSp macro="">
      <xdr:nvCxnSpPr>
        <xdr:cNvPr id="829" name="直線コネクタ 828">
          <a:extLst>
            <a:ext uri="{FF2B5EF4-FFF2-40B4-BE49-F238E27FC236}">
              <a16:creationId xmlns:a16="http://schemas.microsoft.com/office/drawing/2014/main" id="{6D4469A0-D3EC-4DC5-B3C9-851C0F6CBDC9}"/>
            </a:ext>
          </a:extLst>
        </xdr:cNvPr>
        <xdr:cNvCxnSpPr/>
      </xdr:nvCxnSpPr>
      <xdr:spPr>
        <a:xfrm>
          <a:off x="18778220" y="1792147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100837</xdr:rowOff>
    </xdr:from>
    <xdr:to>
      <xdr:col>107</xdr:col>
      <xdr:colOff>101600</xdr:colOff>
      <xdr:row>107</xdr:row>
      <xdr:rowOff>30987</xdr:rowOff>
    </xdr:to>
    <xdr:sp macro="" textlink="">
      <xdr:nvSpPr>
        <xdr:cNvPr id="830" name="楕円 829">
          <a:extLst>
            <a:ext uri="{FF2B5EF4-FFF2-40B4-BE49-F238E27FC236}">
              <a16:creationId xmlns:a16="http://schemas.microsoft.com/office/drawing/2014/main" id="{770CBD6C-2BC6-4F00-A9A6-7FEBDD697260}"/>
            </a:ext>
          </a:extLst>
        </xdr:cNvPr>
        <xdr:cNvSpPr/>
      </xdr:nvSpPr>
      <xdr:spPr>
        <a:xfrm>
          <a:off x="17937480" y="1787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151637</xdr:rowOff>
    </xdr:from>
    <xdr:to>
      <xdr:col>111</xdr:col>
      <xdr:colOff>177800</xdr:colOff>
      <xdr:row>106</xdr:row>
      <xdr:rowOff>151637</xdr:rowOff>
    </xdr:to>
    <xdr:cxnSp macro="">
      <xdr:nvCxnSpPr>
        <xdr:cNvPr id="831" name="直線コネクタ 830">
          <a:extLst>
            <a:ext uri="{FF2B5EF4-FFF2-40B4-BE49-F238E27FC236}">
              <a16:creationId xmlns:a16="http://schemas.microsoft.com/office/drawing/2014/main" id="{A2302F80-56E4-42C2-860A-60CF2D2DA042}"/>
            </a:ext>
          </a:extLst>
        </xdr:cNvPr>
        <xdr:cNvCxnSpPr/>
      </xdr:nvCxnSpPr>
      <xdr:spPr>
        <a:xfrm>
          <a:off x="17988280" y="1792147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832" name="楕円 831">
          <a:extLst>
            <a:ext uri="{FF2B5EF4-FFF2-40B4-BE49-F238E27FC236}">
              <a16:creationId xmlns:a16="http://schemas.microsoft.com/office/drawing/2014/main" id="{F1D7A8DC-8BB7-44AE-824F-D5177EAA6499}"/>
            </a:ext>
          </a:extLst>
        </xdr:cNvPr>
        <xdr:cNvSpPr/>
      </xdr:nvSpPr>
      <xdr:spPr>
        <a:xfrm>
          <a:off x="17162780" y="1787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151637</xdr:rowOff>
    </xdr:from>
    <xdr:to>
      <xdr:col>107</xdr:col>
      <xdr:colOff>50800</xdr:colOff>
      <xdr:row>106</xdr:row>
      <xdr:rowOff>151637</xdr:rowOff>
    </xdr:to>
    <xdr:cxnSp macro="">
      <xdr:nvCxnSpPr>
        <xdr:cNvPr id="833" name="直線コネクタ 832">
          <a:extLst>
            <a:ext uri="{FF2B5EF4-FFF2-40B4-BE49-F238E27FC236}">
              <a16:creationId xmlns:a16="http://schemas.microsoft.com/office/drawing/2014/main" id="{24733181-5729-429C-8163-EAE970FBFBEB}"/>
            </a:ext>
          </a:extLst>
        </xdr:cNvPr>
        <xdr:cNvCxnSpPr/>
      </xdr:nvCxnSpPr>
      <xdr:spPr>
        <a:xfrm>
          <a:off x="17213580" y="1792147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96265</xdr:rowOff>
    </xdr:from>
    <xdr:to>
      <xdr:col>98</xdr:col>
      <xdr:colOff>38100</xdr:colOff>
      <xdr:row>107</xdr:row>
      <xdr:rowOff>26415</xdr:rowOff>
    </xdr:to>
    <xdr:sp macro="" textlink="">
      <xdr:nvSpPr>
        <xdr:cNvPr id="834" name="楕円 833">
          <a:extLst>
            <a:ext uri="{FF2B5EF4-FFF2-40B4-BE49-F238E27FC236}">
              <a16:creationId xmlns:a16="http://schemas.microsoft.com/office/drawing/2014/main" id="{848401D2-7BB0-4F6B-88C8-1DBCFC2F305B}"/>
            </a:ext>
          </a:extLst>
        </xdr:cNvPr>
        <xdr:cNvSpPr/>
      </xdr:nvSpPr>
      <xdr:spPr>
        <a:xfrm>
          <a:off x="16388080" y="178661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147065</xdr:rowOff>
    </xdr:from>
    <xdr:to>
      <xdr:col>102</xdr:col>
      <xdr:colOff>114300</xdr:colOff>
      <xdr:row>106</xdr:row>
      <xdr:rowOff>151637</xdr:rowOff>
    </xdr:to>
    <xdr:cxnSp macro="">
      <xdr:nvCxnSpPr>
        <xdr:cNvPr id="835" name="直線コネクタ 834">
          <a:extLst>
            <a:ext uri="{FF2B5EF4-FFF2-40B4-BE49-F238E27FC236}">
              <a16:creationId xmlns:a16="http://schemas.microsoft.com/office/drawing/2014/main" id="{1C8C13B4-8506-4695-8BD8-FD66F6D5C80B}"/>
            </a:ext>
          </a:extLst>
        </xdr:cNvPr>
        <xdr:cNvCxnSpPr/>
      </xdr:nvCxnSpPr>
      <xdr:spPr>
        <a:xfrm>
          <a:off x="16431260" y="17916905"/>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836" name="n_1aveValue【公民館】&#10;一人当たり面積">
          <a:extLst>
            <a:ext uri="{FF2B5EF4-FFF2-40B4-BE49-F238E27FC236}">
              <a16:creationId xmlns:a16="http://schemas.microsoft.com/office/drawing/2014/main" id="{B0A0F416-A449-4B2F-8E77-DE42BF052815}"/>
            </a:ext>
          </a:extLst>
        </xdr:cNvPr>
        <xdr:cNvSpPr txBox="1"/>
      </xdr:nvSpPr>
      <xdr:spPr>
        <a:xfrm>
          <a:off x="1856112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37" name="n_2aveValue【公民館】&#10;一人当たり面積">
          <a:extLst>
            <a:ext uri="{FF2B5EF4-FFF2-40B4-BE49-F238E27FC236}">
              <a16:creationId xmlns:a16="http://schemas.microsoft.com/office/drawing/2014/main" id="{C9B0ADDF-1493-45CB-965E-FEB595FA4FCE}"/>
            </a:ext>
          </a:extLst>
        </xdr:cNvPr>
        <xdr:cNvSpPr txBox="1"/>
      </xdr:nvSpPr>
      <xdr:spPr>
        <a:xfrm>
          <a:off x="177762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838" name="n_3aveValue【公民館】&#10;一人当たり面積">
          <a:extLst>
            <a:ext uri="{FF2B5EF4-FFF2-40B4-BE49-F238E27FC236}">
              <a16:creationId xmlns:a16="http://schemas.microsoft.com/office/drawing/2014/main" id="{8F44FC6A-3DF6-4235-89FA-5CADB1E57ABD}"/>
            </a:ext>
          </a:extLst>
        </xdr:cNvPr>
        <xdr:cNvSpPr txBox="1"/>
      </xdr:nvSpPr>
      <xdr:spPr>
        <a:xfrm>
          <a:off x="1700156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39" name="n_4aveValue【公民館】&#10;一人当たり面積">
          <a:extLst>
            <a:ext uri="{FF2B5EF4-FFF2-40B4-BE49-F238E27FC236}">
              <a16:creationId xmlns:a16="http://schemas.microsoft.com/office/drawing/2014/main" id="{98AB6388-C9DE-4DFE-AF11-8C41B016F382}"/>
            </a:ext>
          </a:extLst>
        </xdr:cNvPr>
        <xdr:cNvSpPr txBox="1"/>
      </xdr:nvSpPr>
      <xdr:spPr>
        <a:xfrm>
          <a:off x="162268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22114</xdr:rowOff>
    </xdr:from>
    <xdr:ext cx="469744" cy="259045"/>
    <xdr:sp macro="" textlink="">
      <xdr:nvSpPr>
        <xdr:cNvPr id="840" name="n_1mainValue【公民館】&#10;一人当たり面積">
          <a:extLst>
            <a:ext uri="{FF2B5EF4-FFF2-40B4-BE49-F238E27FC236}">
              <a16:creationId xmlns:a16="http://schemas.microsoft.com/office/drawing/2014/main" id="{FB967873-06EB-4B8F-A20A-E40B3696DED6}"/>
            </a:ext>
          </a:extLst>
        </xdr:cNvPr>
        <xdr:cNvSpPr txBox="1"/>
      </xdr:nvSpPr>
      <xdr:spPr>
        <a:xfrm>
          <a:off x="1856112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841" name="n_2mainValue【公民館】&#10;一人当たり面積">
          <a:extLst>
            <a:ext uri="{FF2B5EF4-FFF2-40B4-BE49-F238E27FC236}">
              <a16:creationId xmlns:a16="http://schemas.microsoft.com/office/drawing/2014/main" id="{47F356A1-DEBB-4E55-887F-D8E96661CBC1}"/>
            </a:ext>
          </a:extLst>
        </xdr:cNvPr>
        <xdr:cNvSpPr txBox="1"/>
      </xdr:nvSpPr>
      <xdr:spPr>
        <a:xfrm>
          <a:off x="1777626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842" name="n_3mainValue【公民館】&#10;一人当たり面積">
          <a:extLst>
            <a:ext uri="{FF2B5EF4-FFF2-40B4-BE49-F238E27FC236}">
              <a16:creationId xmlns:a16="http://schemas.microsoft.com/office/drawing/2014/main" id="{35BDCB76-036C-43E8-B22B-1C9119AC2C2D}"/>
            </a:ext>
          </a:extLst>
        </xdr:cNvPr>
        <xdr:cNvSpPr txBox="1"/>
      </xdr:nvSpPr>
      <xdr:spPr>
        <a:xfrm>
          <a:off x="1700156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17542</xdr:rowOff>
    </xdr:from>
    <xdr:ext cx="469744" cy="259045"/>
    <xdr:sp macro="" textlink="">
      <xdr:nvSpPr>
        <xdr:cNvPr id="843" name="n_4mainValue【公民館】&#10;一人当たり面積">
          <a:extLst>
            <a:ext uri="{FF2B5EF4-FFF2-40B4-BE49-F238E27FC236}">
              <a16:creationId xmlns:a16="http://schemas.microsoft.com/office/drawing/2014/main" id="{5BFDE025-DF53-4E74-8C0D-023633F27D6C}"/>
            </a:ext>
          </a:extLst>
        </xdr:cNvPr>
        <xdr:cNvSpPr txBox="1"/>
      </xdr:nvSpPr>
      <xdr:spPr>
        <a:xfrm>
          <a:off x="16226867" y="179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8F27009F-CA83-4A64-8CC6-50DA53F23EB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37CBA811-7E62-4465-8CA2-797B721CE7F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EF8CCD04-6233-4890-98ED-384C04EDF0E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道路施設の有形固定資産減価償却率が類似団体と比較して低いのは面積が類似団体平均と比べても小さいため、建設事業に比較的資金を投じやすいことが原因と思われる。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保育園や学校施設の有形固定資産減価償却率は類似団体と比べかなり高く老朽化が進んでいると考えられる。これは、大規模な施設更新を行わず、修繕での施設の長寿命化を図っているためである。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今後は、個別施設計画に基づき各施設の適正な管理を行っていく。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E61CF8-0DB7-449E-AF50-FB83152B6FC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37FF42-976F-4CD1-BFA1-E7F9AB419B6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5C8215-39FC-43E0-90E0-ECE8F7D94D2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FE0804F-9C41-4555-84E4-3EE5CA7501A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28B1B8E-F3EB-4A03-AE7E-CCAAF058A00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F39994-F043-4449-87CC-E63888163FC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7F7E9B-5F5D-4E51-A9EA-C13E694E5C8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F56E0D-E6DC-46CC-9FFF-57D932F47A0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70AE53-9F6D-4ED8-AD26-D032FC3ED91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1B820C-84BD-45B2-8BF6-9981729DECC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50,204
48,489
31.14
18,104,044
17,606,440
426,442
11,098,187
6,849,009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691E58-B607-4F6E-B6AC-4337617B726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17DA37-71F1-40EE-A66C-4E07DD4D2C4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BFE7C20-3BAB-4635-AB61-5B0158CD97E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FF1FE78-31C7-4A81-B5A4-D8DD1F93DE5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55C80F-FC32-4269-8771-3F01747BECE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DD3F102-EDF1-4C9C-98EE-56698385397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54C968-7801-4320-B41B-FD5C6911013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110D29-13A9-4252-93A8-0824991CBDA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97A449-C882-43B2-98A7-92AC1A06399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646AD2-C25F-4B18-8D6A-0E64E40ADD4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BD567D-BD4A-47C0-B1D9-BBE9A692551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DE25ED-CF52-490A-846B-35FCE90260F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769AA9-BB91-4DC8-AA38-21E1ABBEB44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4C90F9-F405-4F6E-B9F4-61550C0C920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62BF76-E584-403E-B547-8C1B07B8EBF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B54204-80BC-4D85-B6DA-BA423936745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6351BB-CF29-4E5C-95E8-5EEF71EF388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80AC14-B469-4761-9D66-430B6233064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354F2F-8BE7-43B8-8189-A2E55440352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128F77-B221-4602-A520-483A7FB8AF3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BA55D98-B0BA-4BC7-BFD6-5ED66A759A7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45427D-7CBB-43E2-BFA8-C3025D49492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134827-2DE4-49C4-AA6C-1337F2E539D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4A9EF20-C637-49B3-90EB-F18BACEFBB7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E332C2-D513-414C-AA6D-C7996B82CF3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6E16C0-1B3C-42CD-A0E3-BE4A5806BD5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C4AE199-FC8E-4397-B62B-9D14047AEC2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DCB6A5-1D20-41FC-9D78-6ED050F168D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DEF06D-6C35-4727-AB98-BC3E358F71A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9E559A5-9836-41D5-B06D-7E7FA115C93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26A630A-0836-43D7-BC4C-AC5CD7905BD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1E141DA-BACF-4ABD-AA87-E9388E60947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02F4AE1-96D6-40F4-AE34-7714967E3A8F}"/>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66B2E854-7643-4FC0-BF74-FBEBD7D67EB9}"/>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A919B36-3484-4DEF-BE15-7ADA99FAB4CD}"/>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918E406-0E95-4978-9BC4-66275E12C866}"/>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3C6A188-1263-42F3-B952-F6B975F6038B}"/>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9697952-F29B-410A-AF86-CF4AA8B5403E}"/>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326B009-2FB2-4E89-8D4D-1033446DE72F}"/>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11C0057-2356-4BFA-AAAC-848C0000F75F}"/>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68B1722-E289-4F23-82B1-0C90CF33F15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91EF921B-3B84-4B14-9109-D43A53A5B24F}"/>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1743DD27-0BCA-4DB9-9394-680A1B1E137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40A37C7E-35D6-44C5-96AD-8FD0A326185F}"/>
            </a:ext>
          </a:extLst>
        </xdr:cNvPr>
        <xdr:cNvCxnSpPr/>
      </xdr:nvCxnSpPr>
      <xdr:spPr>
        <a:xfrm flipV="1">
          <a:off x="4086225" y="5576316"/>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60C45FD1-138A-40AA-BF4A-11971A83F543}"/>
            </a:ext>
          </a:extLst>
        </xdr:cNvPr>
        <xdr:cNvSpPr txBox="1"/>
      </xdr:nvSpPr>
      <xdr:spPr>
        <a:xfrm>
          <a:off x="412496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1EFDBA92-B565-4637-8156-E8F45885BE04}"/>
            </a:ext>
          </a:extLst>
        </xdr:cNvPr>
        <xdr:cNvCxnSpPr/>
      </xdr:nvCxnSpPr>
      <xdr:spPr>
        <a:xfrm>
          <a:off x="4020820" y="7103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D48771C7-12F8-4FFE-93F1-C1031560806D}"/>
            </a:ext>
          </a:extLst>
        </xdr:cNvPr>
        <xdr:cNvSpPr txBox="1"/>
      </xdr:nvSpPr>
      <xdr:spPr>
        <a:xfrm>
          <a:off x="4124960" y="535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F3B9E2DB-5670-4552-B42E-58EE2687F9B9}"/>
            </a:ext>
          </a:extLst>
        </xdr:cNvPr>
        <xdr:cNvCxnSpPr/>
      </xdr:nvCxnSpPr>
      <xdr:spPr>
        <a:xfrm>
          <a:off x="4020820" y="557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a:extLst>
            <a:ext uri="{FF2B5EF4-FFF2-40B4-BE49-F238E27FC236}">
              <a16:creationId xmlns:a16="http://schemas.microsoft.com/office/drawing/2014/main" id="{972B4335-F148-4533-A2BF-0EF178FCB5EC}"/>
            </a:ext>
          </a:extLst>
        </xdr:cNvPr>
        <xdr:cNvSpPr txBox="1"/>
      </xdr:nvSpPr>
      <xdr:spPr>
        <a:xfrm>
          <a:off x="4124960" y="630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F590DF44-BD58-435A-8D19-7B8BB212EABF}"/>
            </a:ext>
          </a:extLst>
        </xdr:cNvPr>
        <xdr:cNvSpPr/>
      </xdr:nvSpPr>
      <xdr:spPr>
        <a:xfrm>
          <a:off x="403606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08F207E4-D6B9-4177-9B2B-121F8BD0EF85}"/>
            </a:ext>
          </a:extLst>
        </xdr:cNvPr>
        <xdr:cNvSpPr/>
      </xdr:nvSpPr>
      <xdr:spPr>
        <a:xfrm>
          <a:off x="3312160" y="6427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8622233B-38C6-4EAD-80A5-FE794A9670FE}"/>
            </a:ext>
          </a:extLst>
        </xdr:cNvPr>
        <xdr:cNvSpPr/>
      </xdr:nvSpPr>
      <xdr:spPr>
        <a:xfrm>
          <a:off x="2514600" y="63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18BBBA9E-D860-45DB-8506-81E06734959C}"/>
            </a:ext>
          </a:extLst>
        </xdr:cNvPr>
        <xdr:cNvSpPr/>
      </xdr:nvSpPr>
      <xdr:spPr>
        <a:xfrm>
          <a:off x="1739900" y="637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39D6E918-8F90-41FB-948E-8A3C4A88ECB0}"/>
            </a:ext>
          </a:extLst>
        </xdr:cNvPr>
        <xdr:cNvSpPr/>
      </xdr:nvSpPr>
      <xdr:spPr>
        <a:xfrm>
          <a:off x="965200" y="63149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55AC5EF-52D7-4406-BDE1-2B2370E9D5F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359744A-32C3-4B13-98D0-DB838EF4060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A993D62-A1C3-44EB-84FE-D69B074EE3A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5FEDC0-C4B2-4552-816F-8B94BC2E794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94A1465-1D8F-4564-819F-2C9C3926F1D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1" name="楕円 70">
          <a:extLst>
            <a:ext uri="{FF2B5EF4-FFF2-40B4-BE49-F238E27FC236}">
              <a16:creationId xmlns:a16="http://schemas.microsoft.com/office/drawing/2014/main" id="{44ED80FA-C668-436F-B8DC-1EB1B1FEC61F}"/>
            </a:ext>
          </a:extLst>
        </xdr:cNvPr>
        <xdr:cNvSpPr/>
      </xdr:nvSpPr>
      <xdr:spPr>
        <a:xfrm>
          <a:off x="403606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163847</xdr:rowOff>
    </xdr:from>
    <xdr:ext cx="405111" cy="259045"/>
    <xdr:sp macro="" textlink="">
      <xdr:nvSpPr>
        <xdr:cNvPr id="72" name="【図書館】&#10;有形固定資産減価償却率該当値テキスト">
          <a:extLst>
            <a:ext uri="{FF2B5EF4-FFF2-40B4-BE49-F238E27FC236}">
              <a16:creationId xmlns:a16="http://schemas.microsoft.com/office/drawing/2014/main" id="{874EED69-B3BA-4023-B227-F51AAD99559A}"/>
            </a:ext>
          </a:extLst>
        </xdr:cNvPr>
        <xdr:cNvSpPr txBox="1"/>
      </xdr:nvSpPr>
      <xdr:spPr>
        <a:xfrm>
          <a:off x="4124960"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141986</xdr:rowOff>
    </xdr:from>
    <xdr:to>
      <xdr:col>20</xdr:col>
      <xdr:colOff>38100</xdr:colOff>
      <xdr:row>39</xdr:row>
      <xdr:rowOff>72136</xdr:rowOff>
    </xdr:to>
    <xdr:sp macro="" textlink="">
      <xdr:nvSpPr>
        <xdr:cNvPr id="73" name="楕円 72">
          <a:extLst>
            <a:ext uri="{FF2B5EF4-FFF2-40B4-BE49-F238E27FC236}">
              <a16:creationId xmlns:a16="http://schemas.microsoft.com/office/drawing/2014/main" id="{52AC0BFC-4244-45EB-B266-6801AE65D1DC}"/>
            </a:ext>
          </a:extLst>
        </xdr:cNvPr>
        <xdr:cNvSpPr/>
      </xdr:nvSpPr>
      <xdr:spPr>
        <a:xfrm>
          <a:off x="3312160" y="6512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21336</xdr:rowOff>
    </xdr:from>
    <xdr:to>
      <xdr:col>24</xdr:col>
      <xdr:colOff>63500</xdr:colOff>
      <xdr:row>39</xdr:row>
      <xdr:rowOff>64770</xdr:rowOff>
    </xdr:to>
    <xdr:cxnSp macro="">
      <xdr:nvCxnSpPr>
        <xdr:cNvPr id="74" name="直線コネクタ 73">
          <a:extLst>
            <a:ext uri="{FF2B5EF4-FFF2-40B4-BE49-F238E27FC236}">
              <a16:creationId xmlns:a16="http://schemas.microsoft.com/office/drawing/2014/main" id="{8B8F5EA6-9BB6-4ADD-B54C-3DEB217F305E}"/>
            </a:ext>
          </a:extLst>
        </xdr:cNvPr>
        <xdr:cNvCxnSpPr/>
      </xdr:nvCxnSpPr>
      <xdr:spPr>
        <a:xfrm>
          <a:off x="3355340" y="6559296"/>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98552</xdr:rowOff>
    </xdr:from>
    <xdr:to>
      <xdr:col>15</xdr:col>
      <xdr:colOff>101600</xdr:colOff>
      <xdr:row>39</xdr:row>
      <xdr:rowOff>28702</xdr:rowOff>
    </xdr:to>
    <xdr:sp macro="" textlink="">
      <xdr:nvSpPr>
        <xdr:cNvPr id="75" name="楕円 74">
          <a:extLst>
            <a:ext uri="{FF2B5EF4-FFF2-40B4-BE49-F238E27FC236}">
              <a16:creationId xmlns:a16="http://schemas.microsoft.com/office/drawing/2014/main" id="{D4945A8D-ED4D-4B53-8AE7-12401BA31A5D}"/>
            </a:ext>
          </a:extLst>
        </xdr:cNvPr>
        <xdr:cNvSpPr/>
      </xdr:nvSpPr>
      <xdr:spPr>
        <a:xfrm>
          <a:off x="2514600" y="6468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149352</xdr:rowOff>
    </xdr:from>
    <xdr:to>
      <xdr:col>19</xdr:col>
      <xdr:colOff>177800</xdr:colOff>
      <xdr:row>39</xdr:row>
      <xdr:rowOff>21336</xdr:rowOff>
    </xdr:to>
    <xdr:cxnSp macro="">
      <xdr:nvCxnSpPr>
        <xdr:cNvPr id="76" name="直線コネクタ 75">
          <a:extLst>
            <a:ext uri="{FF2B5EF4-FFF2-40B4-BE49-F238E27FC236}">
              <a16:creationId xmlns:a16="http://schemas.microsoft.com/office/drawing/2014/main" id="{D33CCF81-F496-445D-918A-03FF9F24DFE2}"/>
            </a:ext>
          </a:extLst>
        </xdr:cNvPr>
        <xdr:cNvCxnSpPr/>
      </xdr:nvCxnSpPr>
      <xdr:spPr>
        <a:xfrm>
          <a:off x="2565400" y="6519672"/>
          <a:ext cx="78994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77" name="楕円 76">
          <a:extLst>
            <a:ext uri="{FF2B5EF4-FFF2-40B4-BE49-F238E27FC236}">
              <a16:creationId xmlns:a16="http://schemas.microsoft.com/office/drawing/2014/main" id="{AD0F2F90-B97C-4BC0-9AD0-D1A0DE9DBEC1}"/>
            </a:ext>
          </a:extLst>
        </xdr:cNvPr>
        <xdr:cNvSpPr/>
      </xdr:nvSpPr>
      <xdr:spPr>
        <a:xfrm>
          <a:off x="1739900" y="647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149352</xdr:rowOff>
    </xdr:from>
    <xdr:to>
      <xdr:col>15</xdr:col>
      <xdr:colOff>50800</xdr:colOff>
      <xdr:row>38</xdr:row>
      <xdr:rowOff>156210</xdr:rowOff>
    </xdr:to>
    <xdr:cxnSp macro="">
      <xdr:nvCxnSpPr>
        <xdr:cNvPr id="78" name="直線コネクタ 77">
          <a:extLst>
            <a:ext uri="{FF2B5EF4-FFF2-40B4-BE49-F238E27FC236}">
              <a16:creationId xmlns:a16="http://schemas.microsoft.com/office/drawing/2014/main" id="{C005173F-7D60-40CC-8694-A314B725351E}"/>
            </a:ext>
          </a:extLst>
        </xdr:cNvPr>
        <xdr:cNvCxnSpPr/>
      </xdr:nvCxnSpPr>
      <xdr:spPr>
        <a:xfrm flipV="1">
          <a:off x="1790700" y="6519672"/>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64262</xdr:rowOff>
    </xdr:from>
    <xdr:to>
      <xdr:col>6</xdr:col>
      <xdr:colOff>38100</xdr:colOff>
      <xdr:row>38</xdr:row>
      <xdr:rowOff>165862</xdr:rowOff>
    </xdr:to>
    <xdr:sp macro="" textlink="">
      <xdr:nvSpPr>
        <xdr:cNvPr id="79" name="楕円 78">
          <a:extLst>
            <a:ext uri="{FF2B5EF4-FFF2-40B4-BE49-F238E27FC236}">
              <a16:creationId xmlns:a16="http://schemas.microsoft.com/office/drawing/2014/main" id="{68F4642E-4DCC-456A-BB8F-3DF77973F029}"/>
            </a:ext>
          </a:extLst>
        </xdr:cNvPr>
        <xdr:cNvSpPr/>
      </xdr:nvSpPr>
      <xdr:spPr>
        <a:xfrm>
          <a:off x="965200" y="64345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115062</xdr:rowOff>
    </xdr:from>
    <xdr:to>
      <xdr:col>10</xdr:col>
      <xdr:colOff>114300</xdr:colOff>
      <xdr:row>38</xdr:row>
      <xdr:rowOff>156210</xdr:rowOff>
    </xdr:to>
    <xdr:cxnSp macro="">
      <xdr:nvCxnSpPr>
        <xdr:cNvPr id="80" name="直線コネクタ 79">
          <a:extLst>
            <a:ext uri="{FF2B5EF4-FFF2-40B4-BE49-F238E27FC236}">
              <a16:creationId xmlns:a16="http://schemas.microsoft.com/office/drawing/2014/main" id="{3B8F7C94-3541-4D23-9F2D-D63C439AB43B}"/>
            </a:ext>
          </a:extLst>
        </xdr:cNvPr>
        <xdr:cNvCxnSpPr/>
      </xdr:nvCxnSpPr>
      <xdr:spPr>
        <a:xfrm>
          <a:off x="1008380" y="6485382"/>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81" name="n_1aveValue【図書館】&#10;有形固定資産減価償却率">
          <a:extLst>
            <a:ext uri="{FF2B5EF4-FFF2-40B4-BE49-F238E27FC236}">
              <a16:creationId xmlns:a16="http://schemas.microsoft.com/office/drawing/2014/main" id="{097C495B-E941-41E8-9058-4F9EAA27ECD8}"/>
            </a:ext>
          </a:extLst>
        </xdr:cNvPr>
        <xdr:cNvSpPr txBox="1"/>
      </xdr:nvSpPr>
      <xdr:spPr>
        <a:xfrm>
          <a:off x="3170564" y="620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2" name="n_2aveValue【図書館】&#10;有形固定資産減価償却率">
          <a:extLst>
            <a:ext uri="{FF2B5EF4-FFF2-40B4-BE49-F238E27FC236}">
              <a16:creationId xmlns:a16="http://schemas.microsoft.com/office/drawing/2014/main" id="{62E5B810-CB7C-49C9-B6AB-9C1E0E7FB3EA}"/>
            </a:ext>
          </a:extLst>
        </xdr:cNvPr>
        <xdr:cNvSpPr txBox="1"/>
      </xdr:nvSpPr>
      <xdr:spPr>
        <a:xfrm>
          <a:off x="2385704" y="616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3" name="n_3aveValue【図書館】&#10;有形固定資産減価償却率">
          <a:extLst>
            <a:ext uri="{FF2B5EF4-FFF2-40B4-BE49-F238E27FC236}">
              <a16:creationId xmlns:a16="http://schemas.microsoft.com/office/drawing/2014/main" id="{383E3FB4-DA1A-4EDE-8492-8C52228D08AD}"/>
            </a:ext>
          </a:extLst>
        </xdr:cNvPr>
        <xdr:cNvSpPr txBox="1"/>
      </xdr:nvSpPr>
      <xdr:spPr>
        <a:xfrm>
          <a:off x="161100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a:extLst>
            <a:ext uri="{FF2B5EF4-FFF2-40B4-BE49-F238E27FC236}">
              <a16:creationId xmlns:a16="http://schemas.microsoft.com/office/drawing/2014/main" id="{71426B2F-0F2E-4462-B9B4-9C4247B57128}"/>
            </a:ext>
          </a:extLst>
        </xdr:cNvPr>
        <xdr:cNvSpPr txBox="1"/>
      </xdr:nvSpPr>
      <xdr:spPr>
        <a:xfrm>
          <a:off x="83630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63263</xdr:rowOff>
    </xdr:from>
    <xdr:ext cx="405111" cy="259045"/>
    <xdr:sp macro="" textlink="">
      <xdr:nvSpPr>
        <xdr:cNvPr id="85" name="n_1mainValue【図書館】&#10;有形固定資産減価償却率">
          <a:extLst>
            <a:ext uri="{FF2B5EF4-FFF2-40B4-BE49-F238E27FC236}">
              <a16:creationId xmlns:a16="http://schemas.microsoft.com/office/drawing/2014/main" id="{4CC1FA5F-7D25-4305-8C95-52B179690A92}"/>
            </a:ext>
          </a:extLst>
        </xdr:cNvPr>
        <xdr:cNvSpPr txBox="1"/>
      </xdr:nvSpPr>
      <xdr:spPr>
        <a:xfrm>
          <a:off x="3170564"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19829</xdr:rowOff>
    </xdr:from>
    <xdr:ext cx="405111" cy="259045"/>
    <xdr:sp macro="" textlink="">
      <xdr:nvSpPr>
        <xdr:cNvPr id="86" name="n_2mainValue【図書館】&#10;有形固定資産減価償却率">
          <a:extLst>
            <a:ext uri="{FF2B5EF4-FFF2-40B4-BE49-F238E27FC236}">
              <a16:creationId xmlns:a16="http://schemas.microsoft.com/office/drawing/2014/main" id="{83A512A1-D1A5-4B1C-A09A-0FEC75E83FF5}"/>
            </a:ext>
          </a:extLst>
        </xdr:cNvPr>
        <xdr:cNvSpPr txBox="1"/>
      </xdr:nvSpPr>
      <xdr:spPr>
        <a:xfrm>
          <a:off x="2385704" y="655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7" name="n_3mainValue【図書館】&#10;有形固定資産減価償却率">
          <a:extLst>
            <a:ext uri="{FF2B5EF4-FFF2-40B4-BE49-F238E27FC236}">
              <a16:creationId xmlns:a16="http://schemas.microsoft.com/office/drawing/2014/main" id="{DA6C77A8-6C5B-4F52-94BB-411957D1C38F}"/>
            </a:ext>
          </a:extLst>
        </xdr:cNvPr>
        <xdr:cNvSpPr txBox="1"/>
      </xdr:nvSpPr>
      <xdr:spPr>
        <a:xfrm>
          <a:off x="161100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156989</xdr:rowOff>
    </xdr:from>
    <xdr:ext cx="405111" cy="259045"/>
    <xdr:sp macro="" textlink="">
      <xdr:nvSpPr>
        <xdr:cNvPr id="88" name="n_4mainValue【図書館】&#10;有形固定資産減価償却率">
          <a:extLst>
            <a:ext uri="{FF2B5EF4-FFF2-40B4-BE49-F238E27FC236}">
              <a16:creationId xmlns:a16="http://schemas.microsoft.com/office/drawing/2014/main" id="{6208D763-3C7F-413B-BA52-4C9721640485}"/>
            </a:ext>
          </a:extLst>
        </xdr:cNvPr>
        <xdr:cNvSpPr txBox="1"/>
      </xdr:nvSpPr>
      <xdr:spPr>
        <a:xfrm>
          <a:off x="836304" y="652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048316A-8F1D-4031-A389-5C33C91F79F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C13326C-64F7-4A8A-A6DE-76865F2E0A5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242B3EC-D2FC-40B8-A15F-907BE3F403C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A3553EF-5A3D-41C7-AD49-AC08BD511DF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0C22B23-DF8D-449F-B280-38C44FB3544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E7CCE20-FEF0-4EF9-B82B-B49BEDE2807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5343C79-CE01-4DD2-891F-FBD14BB324D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8C41374-5ABB-466E-A10C-75CB00D44DD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E1F42BAD-4FE5-46E5-A5F9-A62BF6B1E8D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DE3C7DA-DB04-4139-BD22-50A5382F968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7D7D530-32E9-4553-8A7C-95EA68874476}"/>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CFD54E3-FD7A-4CCF-B633-C8E2E9BDD71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C1603B6-E927-432C-9CF9-71EC0761615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70BD43E-F6AC-4003-AF97-458D6D414488}"/>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A8045B2-A863-423B-B2BC-938F5B418C7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E912240C-BC2B-4C5E-9072-F1AA79DF1745}"/>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FC45D0C-9934-4475-852D-20A7C7A5B1E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8CBF9FE8-AE5B-4262-B4F1-E034F1D40644}"/>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4990E01-6D13-469E-8DCA-74B2A211CB0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3C814B5B-5660-4AA4-B776-CDD2FFAD6F58}"/>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D4BE8B7-6CEC-4030-BB6B-15A54355470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E8B1F280-2987-4E2F-A312-DF97AD0DB34F}"/>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70C364D6-ABD2-4B74-9A8C-72E1F38637D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E72F917A-FBF3-4784-962F-8FEC7E1F8E4A}"/>
            </a:ext>
          </a:extLst>
        </xdr:cNvPr>
        <xdr:cNvCxnSpPr/>
      </xdr:nvCxnSpPr>
      <xdr:spPr>
        <a:xfrm flipV="1">
          <a:off x="9219565" y="56426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704BF77F-E813-4D2C-9B19-7B004364BC44}"/>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BB0218D8-E7B8-4627-924D-9B57E8645FF0}"/>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CBE324CC-609F-441C-86A5-F0DEEABA701D}"/>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84B996CF-B4F0-47C2-BB64-403F091C31AE}"/>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C982325A-1256-40C8-8399-FA77A56392FB}"/>
            </a:ext>
          </a:extLst>
        </xdr:cNvPr>
        <xdr:cNvSpPr txBox="1"/>
      </xdr:nvSpPr>
      <xdr:spPr>
        <a:xfrm>
          <a:off x="9258300" y="637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3332455C-F796-45DC-B096-5FFB3B4ED3C1}"/>
            </a:ext>
          </a:extLst>
        </xdr:cNvPr>
        <xdr:cNvSpPr/>
      </xdr:nvSpPr>
      <xdr:spPr>
        <a:xfrm>
          <a:off x="91922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00B68E1A-BE1A-45EA-80F5-6DAFD3B360C8}"/>
            </a:ext>
          </a:extLst>
        </xdr:cNvPr>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0580610C-E29C-4285-9285-1F560A1A6A75}"/>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7C0126EE-5C3C-4A22-A962-E1049EB068E7}"/>
            </a:ext>
          </a:extLst>
        </xdr:cNvPr>
        <xdr:cNvSpPr/>
      </xdr:nvSpPr>
      <xdr:spPr>
        <a:xfrm>
          <a:off x="68732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B676B1EB-B8E8-45E2-B06E-81CF9CD56EF3}"/>
            </a:ext>
          </a:extLst>
        </xdr:cNvPr>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8438F6F-E9ED-4A14-982B-04DCA100F46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9811642-AD01-49F9-9383-B90A19C4D0D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68603EA-79F8-4AA2-9E3A-25A33AD43D3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0B8E53-039B-45BD-9AD0-11D77A620E2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1194B87-E35E-4709-AD34-04AB683248F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8" name="楕円 127">
          <a:extLst>
            <a:ext uri="{FF2B5EF4-FFF2-40B4-BE49-F238E27FC236}">
              <a16:creationId xmlns:a16="http://schemas.microsoft.com/office/drawing/2014/main" id="{BD0A0FCD-3A93-443E-AB4D-401A4169EBC5}"/>
            </a:ext>
          </a:extLst>
        </xdr:cNvPr>
        <xdr:cNvSpPr/>
      </xdr:nvSpPr>
      <xdr:spPr>
        <a:xfrm>
          <a:off x="919226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29" name="【図書館】&#10;一人当たり面積該当値テキスト">
          <a:extLst>
            <a:ext uri="{FF2B5EF4-FFF2-40B4-BE49-F238E27FC236}">
              <a16:creationId xmlns:a16="http://schemas.microsoft.com/office/drawing/2014/main" id="{B99369C5-C987-434D-8432-011E134AB353}"/>
            </a:ext>
          </a:extLst>
        </xdr:cNvPr>
        <xdr:cNvSpPr txBox="1"/>
      </xdr:nvSpPr>
      <xdr:spPr>
        <a:xfrm>
          <a:off x="9258300"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0" name="楕円 129">
          <a:extLst>
            <a:ext uri="{FF2B5EF4-FFF2-40B4-BE49-F238E27FC236}">
              <a16:creationId xmlns:a16="http://schemas.microsoft.com/office/drawing/2014/main" id="{FB7B9C82-D0D7-4FDC-B241-1B5D36840A61}"/>
            </a:ext>
          </a:extLst>
        </xdr:cNvPr>
        <xdr:cNvSpPr/>
      </xdr:nvSpPr>
      <xdr:spPr>
        <a:xfrm>
          <a:off x="8445500"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31" name="直線コネクタ 130">
          <a:extLst>
            <a:ext uri="{FF2B5EF4-FFF2-40B4-BE49-F238E27FC236}">
              <a16:creationId xmlns:a16="http://schemas.microsoft.com/office/drawing/2014/main" id="{44F4B8B0-A24F-4BFE-97D3-079B38DDAB2A}"/>
            </a:ext>
          </a:extLst>
        </xdr:cNvPr>
        <xdr:cNvCxnSpPr/>
      </xdr:nvCxnSpPr>
      <xdr:spPr>
        <a:xfrm>
          <a:off x="8496300" y="66941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2" name="楕円 131">
          <a:extLst>
            <a:ext uri="{FF2B5EF4-FFF2-40B4-BE49-F238E27FC236}">
              <a16:creationId xmlns:a16="http://schemas.microsoft.com/office/drawing/2014/main" id="{CB17017A-3AF1-45ED-9A8C-54E465984FCE}"/>
            </a:ext>
          </a:extLst>
        </xdr:cNvPr>
        <xdr:cNvSpPr/>
      </xdr:nvSpPr>
      <xdr:spPr>
        <a:xfrm>
          <a:off x="767080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33" name="直線コネクタ 132">
          <a:extLst>
            <a:ext uri="{FF2B5EF4-FFF2-40B4-BE49-F238E27FC236}">
              <a16:creationId xmlns:a16="http://schemas.microsoft.com/office/drawing/2014/main" id="{ADA7A2F3-C0BA-4137-8754-B0D79D8ACB28}"/>
            </a:ext>
          </a:extLst>
        </xdr:cNvPr>
        <xdr:cNvCxnSpPr/>
      </xdr:nvCxnSpPr>
      <xdr:spPr>
        <a:xfrm>
          <a:off x="7713980" y="66941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4" name="楕円 133">
          <a:extLst>
            <a:ext uri="{FF2B5EF4-FFF2-40B4-BE49-F238E27FC236}">
              <a16:creationId xmlns:a16="http://schemas.microsoft.com/office/drawing/2014/main" id="{FB195975-65BE-4F55-9108-05A9E30038A1}"/>
            </a:ext>
          </a:extLst>
        </xdr:cNvPr>
        <xdr:cNvSpPr/>
      </xdr:nvSpPr>
      <xdr:spPr>
        <a:xfrm>
          <a:off x="6873240"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35" name="直線コネクタ 134">
          <a:extLst>
            <a:ext uri="{FF2B5EF4-FFF2-40B4-BE49-F238E27FC236}">
              <a16:creationId xmlns:a16="http://schemas.microsoft.com/office/drawing/2014/main" id="{E0655DE0-0F6C-42E6-90EE-97565B927B82}"/>
            </a:ext>
          </a:extLst>
        </xdr:cNvPr>
        <xdr:cNvCxnSpPr/>
      </xdr:nvCxnSpPr>
      <xdr:spPr>
        <a:xfrm>
          <a:off x="6924040" y="66941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97790</xdr:rowOff>
    </xdr:from>
    <xdr:to>
      <xdr:col>36</xdr:col>
      <xdr:colOff>165100</xdr:colOff>
      <xdr:row>40</xdr:row>
      <xdr:rowOff>27940</xdr:rowOff>
    </xdr:to>
    <xdr:sp macro="" textlink="">
      <xdr:nvSpPr>
        <xdr:cNvPr id="136" name="楕円 135">
          <a:extLst>
            <a:ext uri="{FF2B5EF4-FFF2-40B4-BE49-F238E27FC236}">
              <a16:creationId xmlns:a16="http://schemas.microsoft.com/office/drawing/2014/main" id="{3542D472-97F6-42C6-95A7-B71E46B1FBD6}"/>
            </a:ext>
          </a:extLst>
        </xdr:cNvPr>
        <xdr:cNvSpPr/>
      </xdr:nvSpPr>
      <xdr:spPr>
        <a:xfrm>
          <a:off x="6098540" y="663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156210</xdr:rowOff>
    </xdr:to>
    <xdr:cxnSp macro="">
      <xdr:nvCxnSpPr>
        <xdr:cNvPr id="137" name="直線コネクタ 136">
          <a:extLst>
            <a:ext uri="{FF2B5EF4-FFF2-40B4-BE49-F238E27FC236}">
              <a16:creationId xmlns:a16="http://schemas.microsoft.com/office/drawing/2014/main" id="{E3CC900E-F2DE-49CD-BF30-10617ADDAE96}"/>
            </a:ext>
          </a:extLst>
        </xdr:cNvPr>
        <xdr:cNvCxnSpPr/>
      </xdr:nvCxnSpPr>
      <xdr:spPr>
        <a:xfrm>
          <a:off x="6149340" y="66865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D409A673-CC85-4102-9A5B-DA8F611BF345}"/>
            </a:ext>
          </a:extLst>
        </xdr:cNvPr>
        <xdr:cNvSpPr txBox="1"/>
      </xdr:nvSpPr>
      <xdr:spPr>
        <a:xfrm>
          <a:off x="8271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70543333-2EBB-4771-A88E-B9AA677449B1}"/>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0" name="n_3aveValue【図書館】&#10;一人当たり面積">
          <a:extLst>
            <a:ext uri="{FF2B5EF4-FFF2-40B4-BE49-F238E27FC236}">
              <a16:creationId xmlns:a16="http://schemas.microsoft.com/office/drawing/2014/main" id="{42A57BA9-B51F-4A9A-910D-425EB782655D}"/>
            </a:ext>
          </a:extLst>
        </xdr:cNvPr>
        <xdr:cNvSpPr txBox="1"/>
      </xdr:nvSpPr>
      <xdr:spPr>
        <a:xfrm>
          <a:off x="67120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1" name="n_4aveValue【図書館】&#10;一人当たり面積">
          <a:extLst>
            <a:ext uri="{FF2B5EF4-FFF2-40B4-BE49-F238E27FC236}">
              <a16:creationId xmlns:a16="http://schemas.microsoft.com/office/drawing/2014/main" id="{14769717-D9C5-4FB9-86AE-67C53686A647}"/>
            </a:ext>
          </a:extLst>
        </xdr:cNvPr>
        <xdr:cNvSpPr txBox="1"/>
      </xdr:nvSpPr>
      <xdr:spPr>
        <a:xfrm>
          <a:off x="59373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42" name="n_1mainValue【図書館】&#10;一人当たり面積">
          <a:extLst>
            <a:ext uri="{FF2B5EF4-FFF2-40B4-BE49-F238E27FC236}">
              <a16:creationId xmlns:a16="http://schemas.microsoft.com/office/drawing/2014/main" id="{B4496A58-28A1-4F22-9850-DC8402A74921}"/>
            </a:ext>
          </a:extLst>
        </xdr:cNvPr>
        <xdr:cNvSpPr txBox="1"/>
      </xdr:nvSpPr>
      <xdr:spPr>
        <a:xfrm>
          <a:off x="827158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43" name="n_2mainValue【図書館】&#10;一人当たり面積">
          <a:extLst>
            <a:ext uri="{FF2B5EF4-FFF2-40B4-BE49-F238E27FC236}">
              <a16:creationId xmlns:a16="http://schemas.microsoft.com/office/drawing/2014/main" id="{F5DB4F82-DADB-4EF5-9B3E-04132CE69AD4}"/>
            </a:ext>
          </a:extLst>
        </xdr:cNvPr>
        <xdr:cNvSpPr txBox="1"/>
      </xdr:nvSpPr>
      <xdr:spPr>
        <a:xfrm>
          <a:off x="750958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44" name="n_3mainValue【図書館】&#10;一人当たり面積">
          <a:extLst>
            <a:ext uri="{FF2B5EF4-FFF2-40B4-BE49-F238E27FC236}">
              <a16:creationId xmlns:a16="http://schemas.microsoft.com/office/drawing/2014/main" id="{2C374293-C074-4FCF-B6AD-F5C5F063FE0F}"/>
            </a:ext>
          </a:extLst>
        </xdr:cNvPr>
        <xdr:cNvSpPr txBox="1"/>
      </xdr:nvSpPr>
      <xdr:spPr>
        <a:xfrm>
          <a:off x="67120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19067</xdr:rowOff>
    </xdr:from>
    <xdr:ext cx="469744" cy="259045"/>
    <xdr:sp macro="" textlink="">
      <xdr:nvSpPr>
        <xdr:cNvPr id="145" name="n_4mainValue【図書館】&#10;一人当たり面積">
          <a:extLst>
            <a:ext uri="{FF2B5EF4-FFF2-40B4-BE49-F238E27FC236}">
              <a16:creationId xmlns:a16="http://schemas.microsoft.com/office/drawing/2014/main" id="{9E6120E8-A874-4B37-898D-8C371AE56EE0}"/>
            </a:ext>
          </a:extLst>
        </xdr:cNvPr>
        <xdr:cNvSpPr txBox="1"/>
      </xdr:nvSpPr>
      <xdr:spPr>
        <a:xfrm>
          <a:off x="59373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47B2E39-8B39-462D-B943-4DC3E9B4786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24A6835-D41B-45AC-84FE-A0EDCD34CC2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6967E38-8B02-44C5-BF41-B702FAC01C8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EF8E25A-EBF0-49D9-8DCD-8505F9B08C9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9D6D6BD-B51F-4228-B28B-6F6E62F4694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C0370C9-FF29-4E64-9C6C-53384B9EC58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1B15A3A-256F-41D3-9080-54095F42810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674351A-D17F-4A1F-9530-F034200842F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F912424-887C-467C-A1E7-E1287F7277E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6FCD2A4-48A8-4746-A304-D4570C9D894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6472213-7882-4FC6-B867-2976DD7DCE6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831503E6-5E70-4353-8CE6-4A99E692D957}"/>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78902FF3-DEB7-4D01-966F-DA8E4194024D}"/>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84220BE5-148E-4B0D-B6AD-7B56FAC8025A}"/>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6BC6697A-B50C-494D-BD07-D7D6930832E2}"/>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901FB60A-316E-45D3-B11E-E9C0B7D205F9}"/>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F5E9B780-61E7-435A-9B82-BE4A781C3A98}"/>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746472DD-D40A-43F1-90D4-CB58252D80AD}"/>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7A95C802-F20A-4927-9E69-A2706A77A764}"/>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A8F1A089-6867-4792-98EE-29B1EF66DE9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90D5D438-642D-4DAE-9B89-1C1FB50AD869}"/>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A554FDF5-5EC1-45A3-B88B-E512E76C8DC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24693648-48AD-43F2-B13B-DB1A31696BFE}"/>
            </a:ext>
          </a:extLst>
        </xdr:cNvPr>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4357A423-742F-45AA-902F-789FF7E2134D}"/>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93F575C7-6A87-4689-99D3-E50DEB3724A3}"/>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26CCAE5-54E2-4820-9BE4-9C1B49D6AC5A}"/>
            </a:ext>
          </a:extLst>
        </xdr:cNvPr>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B9C65D96-9A88-4E4B-9CAA-97A871C2366B}"/>
            </a:ext>
          </a:extLst>
        </xdr:cNvPr>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EF3D994E-8C70-4786-B14D-761EF795A0D1}"/>
            </a:ext>
          </a:extLst>
        </xdr:cNvPr>
        <xdr:cNvSpPr txBox="1"/>
      </xdr:nvSpPr>
      <xdr:spPr>
        <a:xfrm>
          <a:off x="4124960" y="9882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81ED9D7A-C48F-4771-9DE5-01838D4FFD74}"/>
            </a:ext>
          </a:extLst>
        </xdr:cNvPr>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AB7539DD-EAF7-4C30-A4FF-E7D33284DF47}"/>
            </a:ext>
          </a:extLst>
        </xdr:cNvPr>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3CE61B6A-FA3C-475C-A252-8ECA85FBDE10}"/>
            </a:ext>
          </a:extLst>
        </xdr:cNvPr>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8AA418AF-C0DC-493B-A712-88A1724EFD84}"/>
            </a:ext>
          </a:extLst>
        </xdr:cNvPr>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5B4028EC-3A65-4449-A442-C23E13E3FDE0}"/>
            </a:ext>
          </a:extLst>
        </xdr:cNvPr>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86FF891-FECA-46D9-BAF6-F3964EA852B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A39AF1D-609A-4987-9EE4-509E5ACB283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5ACA6B7-B9C3-4EC1-A2C6-325B94BBB73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9C3490F-A9CE-4C63-AE3B-8B20789A1CA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9F16C32-7436-4B4C-B443-1117634BB4E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84" name="楕円 183">
          <a:extLst>
            <a:ext uri="{FF2B5EF4-FFF2-40B4-BE49-F238E27FC236}">
              <a16:creationId xmlns:a16="http://schemas.microsoft.com/office/drawing/2014/main" id="{DC699B90-E7C0-490E-9210-0A2941E629B4}"/>
            </a:ext>
          </a:extLst>
        </xdr:cNvPr>
        <xdr:cNvSpPr/>
      </xdr:nvSpPr>
      <xdr:spPr>
        <a:xfrm>
          <a:off x="4036060" y="10376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128795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6B238A5-A928-42A7-A1F7-CA021042171E}"/>
            </a:ext>
          </a:extLst>
        </xdr:cNvPr>
        <xdr:cNvSpPr txBox="1"/>
      </xdr:nvSpPr>
      <xdr:spPr>
        <a:xfrm>
          <a:off x="4124960" y="103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168656</xdr:rowOff>
    </xdr:from>
    <xdr:to>
      <xdr:col>20</xdr:col>
      <xdr:colOff>38100</xdr:colOff>
      <xdr:row>62</xdr:row>
      <xdr:rowOff>98806</xdr:rowOff>
    </xdr:to>
    <xdr:sp macro="" textlink="">
      <xdr:nvSpPr>
        <xdr:cNvPr id="186" name="楕円 185">
          <a:extLst>
            <a:ext uri="{FF2B5EF4-FFF2-40B4-BE49-F238E27FC236}">
              <a16:creationId xmlns:a16="http://schemas.microsoft.com/office/drawing/2014/main" id="{840058E7-F27F-4545-94A9-3D668525D751}"/>
            </a:ext>
          </a:extLst>
        </xdr:cNvPr>
        <xdr:cNvSpPr/>
      </xdr:nvSpPr>
      <xdr:spPr>
        <a:xfrm>
          <a:off x="3312160" y="103946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29718</xdr:rowOff>
    </xdr:from>
    <xdr:to>
      <xdr:col>24</xdr:col>
      <xdr:colOff>63500</xdr:colOff>
      <xdr:row>62</xdr:row>
      <xdr:rowOff>48006</xdr:rowOff>
    </xdr:to>
    <xdr:cxnSp macro="">
      <xdr:nvCxnSpPr>
        <xdr:cNvPr id="187" name="直線コネクタ 186">
          <a:extLst>
            <a:ext uri="{FF2B5EF4-FFF2-40B4-BE49-F238E27FC236}">
              <a16:creationId xmlns:a16="http://schemas.microsoft.com/office/drawing/2014/main" id="{252891E3-4783-413D-8D17-09BF06C278DC}"/>
            </a:ext>
          </a:extLst>
        </xdr:cNvPr>
        <xdr:cNvCxnSpPr/>
      </xdr:nvCxnSpPr>
      <xdr:spPr>
        <a:xfrm flipV="1">
          <a:off x="3355340" y="10423398"/>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29210</xdr:rowOff>
    </xdr:from>
    <xdr:to>
      <xdr:col>15</xdr:col>
      <xdr:colOff>101600</xdr:colOff>
      <xdr:row>62</xdr:row>
      <xdr:rowOff>130810</xdr:rowOff>
    </xdr:to>
    <xdr:sp macro="" textlink="">
      <xdr:nvSpPr>
        <xdr:cNvPr id="188" name="楕円 187">
          <a:extLst>
            <a:ext uri="{FF2B5EF4-FFF2-40B4-BE49-F238E27FC236}">
              <a16:creationId xmlns:a16="http://schemas.microsoft.com/office/drawing/2014/main" id="{FDEF96B4-A9AC-4808-9E29-45C220E54F61}"/>
            </a:ext>
          </a:extLst>
        </xdr:cNvPr>
        <xdr:cNvSpPr/>
      </xdr:nvSpPr>
      <xdr:spPr>
        <a:xfrm>
          <a:off x="25146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48006</xdr:rowOff>
    </xdr:from>
    <xdr:to>
      <xdr:col>19</xdr:col>
      <xdr:colOff>177800</xdr:colOff>
      <xdr:row>62</xdr:row>
      <xdr:rowOff>80010</xdr:rowOff>
    </xdr:to>
    <xdr:cxnSp macro="">
      <xdr:nvCxnSpPr>
        <xdr:cNvPr id="189" name="直線コネクタ 188">
          <a:extLst>
            <a:ext uri="{FF2B5EF4-FFF2-40B4-BE49-F238E27FC236}">
              <a16:creationId xmlns:a16="http://schemas.microsoft.com/office/drawing/2014/main" id="{F752240E-DC77-46A3-89BE-D5783718F5E2}"/>
            </a:ext>
          </a:extLst>
        </xdr:cNvPr>
        <xdr:cNvCxnSpPr/>
      </xdr:nvCxnSpPr>
      <xdr:spPr>
        <a:xfrm flipV="1">
          <a:off x="2565400" y="10441686"/>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29210</xdr:rowOff>
    </xdr:from>
    <xdr:to>
      <xdr:col>10</xdr:col>
      <xdr:colOff>165100</xdr:colOff>
      <xdr:row>62</xdr:row>
      <xdr:rowOff>130810</xdr:rowOff>
    </xdr:to>
    <xdr:sp macro="" textlink="">
      <xdr:nvSpPr>
        <xdr:cNvPr id="190" name="楕円 189">
          <a:extLst>
            <a:ext uri="{FF2B5EF4-FFF2-40B4-BE49-F238E27FC236}">
              <a16:creationId xmlns:a16="http://schemas.microsoft.com/office/drawing/2014/main" id="{B4771DD6-55FB-453B-82C7-3B45C7F74B0B}"/>
            </a:ext>
          </a:extLst>
        </xdr:cNvPr>
        <xdr:cNvSpPr/>
      </xdr:nvSpPr>
      <xdr:spPr>
        <a:xfrm>
          <a:off x="17399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80010</xdr:rowOff>
    </xdr:from>
    <xdr:to>
      <xdr:col>15</xdr:col>
      <xdr:colOff>50800</xdr:colOff>
      <xdr:row>62</xdr:row>
      <xdr:rowOff>80010</xdr:rowOff>
    </xdr:to>
    <xdr:cxnSp macro="">
      <xdr:nvCxnSpPr>
        <xdr:cNvPr id="191" name="直線コネクタ 190">
          <a:extLst>
            <a:ext uri="{FF2B5EF4-FFF2-40B4-BE49-F238E27FC236}">
              <a16:creationId xmlns:a16="http://schemas.microsoft.com/office/drawing/2014/main" id="{E62C9282-AB19-4EFB-A3DB-FCEA0D87AA59}"/>
            </a:ext>
          </a:extLst>
        </xdr:cNvPr>
        <xdr:cNvCxnSpPr/>
      </xdr:nvCxnSpPr>
      <xdr:spPr>
        <a:xfrm>
          <a:off x="1790700" y="104736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22352</xdr:rowOff>
    </xdr:from>
    <xdr:to>
      <xdr:col>6</xdr:col>
      <xdr:colOff>38100</xdr:colOff>
      <xdr:row>62</xdr:row>
      <xdr:rowOff>123952</xdr:rowOff>
    </xdr:to>
    <xdr:sp macro="" textlink="">
      <xdr:nvSpPr>
        <xdr:cNvPr id="192" name="楕円 191">
          <a:extLst>
            <a:ext uri="{FF2B5EF4-FFF2-40B4-BE49-F238E27FC236}">
              <a16:creationId xmlns:a16="http://schemas.microsoft.com/office/drawing/2014/main" id="{06318044-8734-4EC5-9CA5-5E5D822E0764}"/>
            </a:ext>
          </a:extLst>
        </xdr:cNvPr>
        <xdr:cNvSpPr/>
      </xdr:nvSpPr>
      <xdr:spPr>
        <a:xfrm>
          <a:off x="965200" y="104160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73152</xdr:rowOff>
    </xdr:from>
    <xdr:to>
      <xdr:col>10</xdr:col>
      <xdr:colOff>114300</xdr:colOff>
      <xdr:row>62</xdr:row>
      <xdr:rowOff>80010</xdr:rowOff>
    </xdr:to>
    <xdr:cxnSp macro="">
      <xdr:nvCxnSpPr>
        <xdr:cNvPr id="193" name="直線コネクタ 192">
          <a:extLst>
            <a:ext uri="{FF2B5EF4-FFF2-40B4-BE49-F238E27FC236}">
              <a16:creationId xmlns:a16="http://schemas.microsoft.com/office/drawing/2014/main" id="{86C0A98F-521F-40A6-8160-658DACE8FBAE}"/>
            </a:ext>
          </a:extLst>
        </xdr:cNvPr>
        <xdr:cNvCxnSpPr/>
      </xdr:nvCxnSpPr>
      <xdr:spPr>
        <a:xfrm>
          <a:off x="1008380" y="10466832"/>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4D3CD510-ABD3-435C-8310-7AC43CA31B85}"/>
            </a:ext>
          </a:extLst>
        </xdr:cNvPr>
        <xdr:cNvSpPr txBox="1"/>
      </xdr:nvSpPr>
      <xdr:spPr>
        <a:xfrm>
          <a:off x="3170564" y="97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940286F8-2D26-44A5-9A0A-50CEAD6F19D7}"/>
            </a:ext>
          </a:extLst>
        </xdr:cNvPr>
        <xdr:cNvSpPr txBox="1"/>
      </xdr:nvSpPr>
      <xdr:spPr>
        <a:xfrm>
          <a:off x="23857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a:extLst>
            <a:ext uri="{FF2B5EF4-FFF2-40B4-BE49-F238E27FC236}">
              <a16:creationId xmlns:a16="http://schemas.microsoft.com/office/drawing/2014/main" id="{7B2A735C-4924-4567-BF32-A0CFEC9BD6FC}"/>
            </a:ext>
          </a:extLst>
        </xdr:cNvPr>
        <xdr:cNvSpPr txBox="1"/>
      </xdr:nvSpPr>
      <xdr:spPr>
        <a:xfrm>
          <a:off x="16110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a:extLst>
            <a:ext uri="{FF2B5EF4-FFF2-40B4-BE49-F238E27FC236}">
              <a16:creationId xmlns:a16="http://schemas.microsoft.com/office/drawing/2014/main" id="{F14FC982-DD73-4A8D-8A51-4DC63E12DFB3}"/>
            </a:ext>
          </a:extLst>
        </xdr:cNvPr>
        <xdr:cNvSpPr txBox="1"/>
      </xdr:nvSpPr>
      <xdr:spPr>
        <a:xfrm>
          <a:off x="83630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89933</xdr:rowOff>
    </xdr:from>
    <xdr:ext cx="405111" cy="259045"/>
    <xdr:sp macro="" textlink="">
      <xdr:nvSpPr>
        <xdr:cNvPr id="198" name="n_1mainValue【体育館・プール】&#10;有形固定資産減価償却率">
          <a:extLst>
            <a:ext uri="{FF2B5EF4-FFF2-40B4-BE49-F238E27FC236}">
              <a16:creationId xmlns:a16="http://schemas.microsoft.com/office/drawing/2014/main" id="{FF295D8C-96CE-4374-B46D-171277174014}"/>
            </a:ext>
          </a:extLst>
        </xdr:cNvPr>
        <xdr:cNvSpPr txBox="1"/>
      </xdr:nvSpPr>
      <xdr:spPr>
        <a:xfrm>
          <a:off x="3170564" y="104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121937</xdr:rowOff>
    </xdr:from>
    <xdr:ext cx="405111" cy="259045"/>
    <xdr:sp macro="" textlink="">
      <xdr:nvSpPr>
        <xdr:cNvPr id="199" name="n_2mainValue【体育館・プール】&#10;有形固定資産減価償却率">
          <a:extLst>
            <a:ext uri="{FF2B5EF4-FFF2-40B4-BE49-F238E27FC236}">
              <a16:creationId xmlns:a16="http://schemas.microsoft.com/office/drawing/2014/main" id="{0C249659-E465-4E3E-A372-519F249B96E4}"/>
            </a:ext>
          </a:extLst>
        </xdr:cNvPr>
        <xdr:cNvSpPr txBox="1"/>
      </xdr:nvSpPr>
      <xdr:spPr>
        <a:xfrm>
          <a:off x="238570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121937</xdr:rowOff>
    </xdr:from>
    <xdr:ext cx="405111" cy="259045"/>
    <xdr:sp macro="" textlink="">
      <xdr:nvSpPr>
        <xdr:cNvPr id="200" name="n_3mainValue【体育館・プール】&#10;有形固定資産減価償却率">
          <a:extLst>
            <a:ext uri="{FF2B5EF4-FFF2-40B4-BE49-F238E27FC236}">
              <a16:creationId xmlns:a16="http://schemas.microsoft.com/office/drawing/2014/main" id="{86044F13-DBE2-445F-A318-4F7D29F157CB}"/>
            </a:ext>
          </a:extLst>
        </xdr:cNvPr>
        <xdr:cNvSpPr txBox="1"/>
      </xdr:nvSpPr>
      <xdr:spPr>
        <a:xfrm>
          <a:off x="161100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115079</xdr:rowOff>
    </xdr:from>
    <xdr:ext cx="405111" cy="259045"/>
    <xdr:sp macro="" textlink="">
      <xdr:nvSpPr>
        <xdr:cNvPr id="201" name="n_4mainValue【体育館・プール】&#10;有形固定資産減価償却率">
          <a:extLst>
            <a:ext uri="{FF2B5EF4-FFF2-40B4-BE49-F238E27FC236}">
              <a16:creationId xmlns:a16="http://schemas.microsoft.com/office/drawing/2014/main" id="{FF0D7D27-D244-46C9-AE38-D8CB7BCCC2AD}"/>
            </a:ext>
          </a:extLst>
        </xdr:cNvPr>
        <xdr:cNvSpPr txBox="1"/>
      </xdr:nvSpPr>
      <xdr:spPr>
        <a:xfrm>
          <a:off x="836304" y="105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BEC05200-6B43-4CB4-9127-57898BA2C2E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7925176E-024A-4A20-9FE6-E4581B19F39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E3865FA4-5B76-4DD2-82DF-EC412B0D327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A9016042-6948-42EE-BAAD-F5F947012B5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53C4A1B8-3E9B-4E3F-872C-65779637B1C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DD49CC42-AD93-4581-8A8F-421AD59BD31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2011050-E09F-441B-80FD-63479699605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2DB8DFCE-F7C5-4774-820A-E6FD41071D8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65A15324-D940-4871-9CF5-9A560E2A235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830C9085-B0A3-451B-AEE0-96A728A17B1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30C47366-F665-4765-AEB2-86F0C102EB6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D5F6C9C8-A4A9-41CA-96B2-8CACC360BDD6}"/>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5EA21BFB-1D9A-497D-A939-3E5C0F0FDA3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7CF24150-D269-4897-9E84-56FAF4E93CE4}"/>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B1BF1226-BCEB-4FA3-BDAF-BFB6014B445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072D373B-DA99-4619-AD3D-59966DF10FD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E05235C6-3AE1-4C0E-BF5F-F6E62622A4D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1BDA5CFD-3806-47B7-8CA1-9108B7A07E5C}"/>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F2458B88-D982-4DA3-A89F-2F967165E1F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C2669ABD-F0EE-4763-AF5E-86539754264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397E96AA-2D94-4DC3-801A-989ABF5B9E3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4E03C2D4-1D9A-42F3-BA36-B0B269F973C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86B0421-65B4-4369-89D7-B8648216F1D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4C388761-F016-4099-AAA9-6799E4C1E9B7}"/>
            </a:ext>
          </a:extLst>
        </xdr:cNvPr>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6D936D4A-6AB8-4EBD-A512-E8B76CFB0358}"/>
            </a:ext>
          </a:extLst>
        </xdr:cNvPr>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8F309AEC-49ED-49C3-A81C-239011FDFD5E}"/>
            </a:ext>
          </a:extLst>
        </xdr:cNvPr>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7AD4F2BF-EA85-4D37-916F-043A5300A520}"/>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B3083981-6C78-4A4D-B15C-25A92E91CB0D}"/>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a:extLst>
            <a:ext uri="{FF2B5EF4-FFF2-40B4-BE49-F238E27FC236}">
              <a16:creationId xmlns:a16="http://schemas.microsoft.com/office/drawing/2014/main" id="{1433BCB6-FB87-4C61-B5A7-2A4586CB747B}"/>
            </a:ext>
          </a:extLst>
        </xdr:cNvPr>
        <xdr:cNvSpPr txBox="1"/>
      </xdr:nvSpPr>
      <xdr:spPr>
        <a:xfrm>
          <a:off x="9258300" y="1013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DA835EFF-5480-4935-B992-39D0103FC6C0}"/>
            </a:ext>
          </a:extLst>
        </xdr:cNvPr>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2C9C1A13-307A-4061-9C41-7E74D99A417A}"/>
            </a:ext>
          </a:extLst>
        </xdr:cNvPr>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0855F1DB-2592-4A69-9AE6-94C9BAB98447}"/>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E7E10158-D571-4F0B-A2AB-56165FFA7657}"/>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AE1CE187-CD3B-4323-9616-34DD736E1D8F}"/>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0758A7C-EB02-4575-80E2-0BB35CA7560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77F7B3D-51CE-4487-A7ED-9B8C4E1136D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A9895E8-9B3E-40AC-A4C0-E4CA7DCBBCC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A4ED7C2-38C0-44D6-A9D8-D65B4B98A2B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5CBAC4E-A34A-4AF5-B4F8-63739C6E13A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xdr:rowOff>
    </xdr:from>
    <xdr:to>
      <xdr:col>55</xdr:col>
      <xdr:colOff>50800</xdr:colOff>
      <xdr:row>63</xdr:row>
      <xdr:rowOff>104140</xdr:rowOff>
    </xdr:to>
    <xdr:sp macro="" textlink="">
      <xdr:nvSpPr>
        <xdr:cNvPr id="241" name="楕円 240">
          <a:extLst>
            <a:ext uri="{FF2B5EF4-FFF2-40B4-BE49-F238E27FC236}">
              <a16:creationId xmlns:a16="http://schemas.microsoft.com/office/drawing/2014/main" id="{40F4DA88-31C4-471F-8517-A1AEA67194D3}"/>
            </a:ext>
          </a:extLst>
        </xdr:cNvPr>
        <xdr:cNvSpPr/>
      </xdr:nvSpPr>
      <xdr:spPr>
        <a:xfrm>
          <a:off x="9192260" y="10563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88917</xdr:rowOff>
    </xdr:from>
    <xdr:ext cx="469744" cy="259045"/>
    <xdr:sp macro="" textlink="">
      <xdr:nvSpPr>
        <xdr:cNvPr id="242" name="【体育館・プール】&#10;一人当たり面積該当値テキスト">
          <a:extLst>
            <a:ext uri="{FF2B5EF4-FFF2-40B4-BE49-F238E27FC236}">
              <a16:creationId xmlns:a16="http://schemas.microsoft.com/office/drawing/2014/main" id="{B1DD55AB-5EAF-4779-84AB-3822108E75EA}"/>
            </a:ext>
          </a:extLst>
        </xdr:cNvPr>
        <xdr:cNvSpPr txBox="1"/>
      </xdr:nvSpPr>
      <xdr:spPr>
        <a:xfrm>
          <a:off x="9258300" y="1048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xdr:rowOff>
    </xdr:from>
    <xdr:to>
      <xdr:col>50</xdr:col>
      <xdr:colOff>165100</xdr:colOff>
      <xdr:row>63</xdr:row>
      <xdr:rowOff>104140</xdr:rowOff>
    </xdr:to>
    <xdr:sp macro="" textlink="">
      <xdr:nvSpPr>
        <xdr:cNvPr id="243" name="楕円 242">
          <a:extLst>
            <a:ext uri="{FF2B5EF4-FFF2-40B4-BE49-F238E27FC236}">
              <a16:creationId xmlns:a16="http://schemas.microsoft.com/office/drawing/2014/main" id="{C31A5C0C-3528-49DB-87D6-7E09C8047EE7}"/>
            </a:ext>
          </a:extLst>
        </xdr:cNvPr>
        <xdr:cNvSpPr/>
      </xdr:nvSpPr>
      <xdr:spPr>
        <a:xfrm>
          <a:off x="8445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53340</xdr:rowOff>
    </xdr:from>
    <xdr:to>
      <xdr:col>55</xdr:col>
      <xdr:colOff>0</xdr:colOff>
      <xdr:row>63</xdr:row>
      <xdr:rowOff>53340</xdr:rowOff>
    </xdr:to>
    <xdr:cxnSp macro="">
      <xdr:nvCxnSpPr>
        <xdr:cNvPr id="244" name="直線コネクタ 243">
          <a:extLst>
            <a:ext uri="{FF2B5EF4-FFF2-40B4-BE49-F238E27FC236}">
              <a16:creationId xmlns:a16="http://schemas.microsoft.com/office/drawing/2014/main" id="{A1E905F9-11B9-445A-892C-715C94639233}"/>
            </a:ext>
          </a:extLst>
        </xdr:cNvPr>
        <xdr:cNvCxnSpPr/>
      </xdr:nvCxnSpPr>
      <xdr:spPr>
        <a:xfrm>
          <a:off x="8496300" y="106146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2540</xdr:rowOff>
    </xdr:from>
    <xdr:to>
      <xdr:col>46</xdr:col>
      <xdr:colOff>38100</xdr:colOff>
      <xdr:row>63</xdr:row>
      <xdr:rowOff>104140</xdr:rowOff>
    </xdr:to>
    <xdr:sp macro="" textlink="">
      <xdr:nvSpPr>
        <xdr:cNvPr id="245" name="楕円 244">
          <a:extLst>
            <a:ext uri="{FF2B5EF4-FFF2-40B4-BE49-F238E27FC236}">
              <a16:creationId xmlns:a16="http://schemas.microsoft.com/office/drawing/2014/main" id="{7D0FF96D-6BDF-4EEC-89E5-B5A8A655D70F}"/>
            </a:ext>
          </a:extLst>
        </xdr:cNvPr>
        <xdr:cNvSpPr/>
      </xdr:nvSpPr>
      <xdr:spPr>
        <a:xfrm>
          <a:off x="7670800" y="10563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53340</xdr:rowOff>
    </xdr:from>
    <xdr:to>
      <xdr:col>50</xdr:col>
      <xdr:colOff>114300</xdr:colOff>
      <xdr:row>63</xdr:row>
      <xdr:rowOff>53340</xdr:rowOff>
    </xdr:to>
    <xdr:cxnSp macro="">
      <xdr:nvCxnSpPr>
        <xdr:cNvPr id="246" name="直線コネクタ 245">
          <a:extLst>
            <a:ext uri="{FF2B5EF4-FFF2-40B4-BE49-F238E27FC236}">
              <a16:creationId xmlns:a16="http://schemas.microsoft.com/office/drawing/2014/main" id="{B0975B8B-F455-4DFB-B6C1-F3C2491BBB20}"/>
            </a:ext>
          </a:extLst>
        </xdr:cNvPr>
        <xdr:cNvCxnSpPr/>
      </xdr:nvCxnSpPr>
      <xdr:spPr>
        <a:xfrm>
          <a:off x="7713980" y="106146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xdr:rowOff>
    </xdr:from>
    <xdr:to>
      <xdr:col>41</xdr:col>
      <xdr:colOff>101600</xdr:colOff>
      <xdr:row>63</xdr:row>
      <xdr:rowOff>104140</xdr:rowOff>
    </xdr:to>
    <xdr:sp macro="" textlink="">
      <xdr:nvSpPr>
        <xdr:cNvPr id="247" name="楕円 246">
          <a:extLst>
            <a:ext uri="{FF2B5EF4-FFF2-40B4-BE49-F238E27FC236}">
              <a16:creationId xmlns:a16="http://schemas.microsoft.com/office/drawing/2014/main" id="{D2733F15-FF32-4CD0-8D6E-79017280C4FF}"/>
            </a:ext>
          </a:extLst>
        </xdr:cNvPr>
        <xdr:cNvSpPr/>
      </xdr:nvSpPr>
      <xdr:spPr>
        <a:xfrm>
          <a:off x="687324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53340</xdr:rowOff>
    </xdr:from>
    <xdr:to>
      <xdr:col>45</xdr:col>
      <xdr:colOff>177800</xdr:colOff>
      <xdr:row>63</xdr:row>
      <xdr:rowOff>53340</xdr:rowOff>
    </xdr:to>
    <xdr:cxnSp macro="">
      <xdr:nvCxnSpPr>
        <xdr:cNvPr id="248" name="直線コネクタ 247">
          <a:extLst>
            <a:ext uri="{FF2B5EF4-FFF2-40B4-BE49-F238E27FC236}">
              <a16:creationId xmlns:a16="http://schemas.microsoft.com/office/drawing/2014/main" id="{BE2D5F64-1BED-4685-8D1B-19DFBEEEA76E}"/>
            </a:ext>
          </a:extLst>
        </xdr:cNvPr>
        <xdr:cNvCxnSpPr/>
      </xdr:nvCxnSpPr>
      <xdr:spPr>
        <a:xfrm>
          <a:off x="6924040" y="106146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2540</xdr:rowOff>
    </xdr:from>
    <xdr:to>
      <xdr:col>36</xdr:col>
      <xdr:colOff>165100</xdr:colOff>
      <xdr:row>63</xdr:row>
      <xdr:rowOff>104140</xdr:rowOff>
    </xdr:to>
    <xdr:sp macro="" textlink="">
      <xdr:nvSpPr>
        <xdr:cNvPr id="249" name="楕円 248">
          <a:extLst>
            <a:ext uri="{FF2B5EF4-FFF2-40B4-BE49-F238E27FC236}">
              <a16:creationId xmlns:a16="http://schemas.microsoft.com/office/drawing/2014/main" id="{640E55A2-0988-44AF-A40F-72DF15543C63}"/>
            </a:ext>
          </a:extLst>
        </xdr:cNvPr>
        <xdr:cNvSpPr/>
      </xdr:nvSpPr>
      <xdr:spPr>
        <a:xfrm>
          <a:off x="609854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53340</xdr:rowOff>
    </xdr:from>
    <xdr:to>
      <xdr:col>41</xdr:col>
      <xdr:colOff>50800</xdr:colOff>
      <xdr:row>63</xdr:row>
      <xdr:rowOff>53340</xdr:rowOff>
    </xdr:to>
    <xdr:cxnSp macro="">
      <xdr:nvCxnSpPr>
        <xdr:cNvPr id="250" name="直線コネクタ 249">
          <a:extLst>
            <a:ext uri="{FF2B5EF4-FFF2-40B4-BE49-F238E27FC236}">
              <a16:creationId xmlns:a16="http://schemas.microsoft.com/office/drawing/2014/main" id="{2F7F668C-7811-43A1-BA50-90631A147365}"/>
            </a:ext>
          </a:extLst>
        </xdr:cNvPr>
        <xdr:cNvCxnSpPr/>
      </xdr:nvCxnSpPr>
      <xdr:spPr>
        <a:xfrm>
          <a:off x="6149340" y="106146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51" name="n_1aveValue【体育館・プール】&#10;一人当たり面積">
          <a:extLst>
            <a:ext uri="{FF2B5EF4-FFF2-40B4-BE49-F238E27FC236}">
              <a16:creationId xmlns:a16="http://schemas.microsoft.com/office/drawing/2014/main" id="{24F8F462-1469-424E-8DE1-F832C1981FA2}"/>
            </a:ext>
          </a:extLst>
        </xdr:cNvPr>
        <xdr:cNvSpPr txBox="1"/>
      </xdr:nvSpPr>
      <xdr:spPr>
        <a:xfrm>
          <a:off x="8271587"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58340A4D-7D2F-47BA-BB53-C1B07982C8DF}"/>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3" name="n_3aveValue【体育館・プール】&#10;一人当たり面積">
          <a:extLst>
            <a:ext uri="{FF2B5EF4-FFF2-40B4-BE49-F238E27FC236}">
              <a16:creationId xmlns:a16="http://schemas.microsoft.com/office/drawing/2014/main" id="{D2362F1B-7A27-4FDF-9603-7DF35EC866DE}"/>
            </a:ext>
          </a:extLst>
        </xdr:cNvPr>
        <xdr:cNvSpPr txBox="1"/>
      </xdr:nvSpPr>
      <xdr:spPr>
        <a:xfrm>
          <a:off x="67120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592FCF30-0827-4D6E-BB51-272E5B0747E2}"/>
            </a:ext>
          </a:extLst>
        </xdr:cNvPr>
        <xdr:cNvSpPr txBox="1"/>
      </xdr:nvSpPr>
      <xdr:spPr>
        <a:xfrm>
          <a:off x="59373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95267</xdr:rowOff>
    </xdr:from>
    <xdr:ext cx="469744" cy="259045"/>
    <xdr:sp macro="" textlink="">
      <xdr:nvSpPr>
        <xdr:cNvPr id="255" name="n_1mainValue【体育館・プール】&#10;一人当たり面積">
          <a:extLst>
            <a:ext uri="{FF2B5EF4-FFF2-40B4-BE49-F238E27FC236}">
              <a16:creationId xmlns:a16="http://schemas.microsoft.com/office/drawing/2014/main" id="{20AFF307-30E9-4342-AD52-1F32DA5D4783}"/>
            </a:ext>
          </a:extLst>
        </xdr:cNvPr>
        <xdr:cNvSpPr txBox="1"/>
      </xdr:nvSpPr>
      <xdr:spPr>
        <a:xfrm>
          <a:off x="827158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95267</xdr:rowOff>
    </xdr:from>
    <xdr:ext cx="469744" cy="259045"/>
    <xdr:sp macro="" textlink="">
      <xdr:nvSpPr>
        <xdr:cNvPr id="256" name="n_2mainValue【体育館・プール】&#10;一人当たり面積">
          <a:extLst>
            <a:ext uri="{FF2B5EF4-FFF2-40B4-BE49-F238E27FC236}">
              <a16:creationId xmlns:a16="http://schemas.microsoft.com/office/drawing/2014/main" id="{894D6C4F-AD2E-488F-B17B-317C457046A1}"/>
            </a:ext>
          </a:extLst>
        </xdr:cNvPr>
        <xdr:cNvSpPr txBox="1"/>
      </xdr:nvSpPr>
      <xdr:spPr>
        <a:xfrm>
          <a:off x="750958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95267</xdr:rowOff>
    </xdr:from>
    <xdr:ext cx="469744" cy="259045"/>
    <xdr:sp macro="" textlink="">
      <xdr:nvSpPr>
        <xdr:cNvPr id="257" name="n_3mainValue【体育館・プール】&#10;一人当たり面積">
          <a:extLst>
            <a:ext uri="{FF2B5EF4-FFF2-40B4-BE49-F238E27FC236}">
              <a16:creationId xmlns:a16="http://schemas.microsoft.com/office/drawing/2014/main" id="{F327EB4E-EB5E-4911-B7F1-6107195074A6}"/>
            </a:ext>
          </a:extLst>
        </xdr:cNvPr>
        <xdr:cNvSpPr txBox="1"/>
      </xdr:nvSpPr>
      <xdr:spPr>
        <a:xfrm>
          <a:off x="67120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95267</xdr:rowOff>
    </xdr:from>
    <xdr:ext cx="469744" cy="259045"/>
    <xdr:sp macro="" textlink="">
      <xdr:nvSpPr>
        <xdr:cNvPr id="258" name="n_4mainValue【体育館・プール】&#10;一人当たり面積">
          <a:extLst>
            <a:ext uri="{FF2B5EF4-FFF2-40B4-BE49-F238E27FC236}">
              <a16:creationId xmlns:a16="http://schemas.microsoft.com/office/drawing/2014/main" id="{83DD832A-0F0F-4745-88E8-9613AE984E56}"/>
            </a:ext>
          </a:extLst>
        </xdr:cNvPr>
        <xdr:cNvSpPr txBox="1"/>
      </xdr:nvSpPr>
      <xdr:spPr>
        <a:xfrm>
          <a:off x="59373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FF07893-9960-487C-8BD2-774C2A4BE7E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BCFAAAC-5853-4D6B-A8E9-E8E9D59FDB1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DB6945D8-7602-42A0-98DD-7500B8E5F32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98FDBB3-BB07-4A45-805B-7A4A3B2E259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F8ABCCA9-0FCA-451B-A157-2B09AF45F9A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69EB0A8-F802-4C54-BF52-9DB506BAD59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1A2ADADF-6F15-49EE-8DC5-0F09268C8E8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C727A0F2-FE22-41CB-9FBC-25924A0FFD56}"/>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AA2D18F8-27F4-4F4E-9F88-A2D7516AE7F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441B9DCC-53DD-4D3F-8C1B-A295BE81948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C0C6E434-F138-468E-A223-F2A40E1EADE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265784B0-266D-4BFB-A3B0-5F742CF9EC8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139AB1EE-1738-4CA9-B01E-A89CEB2A58C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7601F9C8-5F26-43EA-AE4F-68A1E16D88F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53A4FF73-3A3A-47EF-A00B-EBBF8A655B2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EA6823DF-05AB-4A7C-85B1-91BE78685133}"/>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80D9BE47-1159-460B-B95D-3DFD0856AA6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C428DE5C-F144-49CD-A512-750CE5E56EC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47B81502-F948-476A-AF02-D696D0DEE83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DA59EA1-0551-4A3E-A406-BA7D7A745ED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3743E11E-C5AC-4165-BA4A-56EC9F60136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9C283CE9-E3DA-42A4-AD95-5DF5C5CAF97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7A583416-54CA-44BE-B8DF-EE037D9761B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B451A53A-10FC-49CE-B2E5-0D0BF238D03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4FC9322C-D17F-4E79-A28B-0FBF7A61D49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A4404B12-28C5-42AB-B9C1-A2531731349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D9A6EF65-4563-41FD-ABB7-05E704BA856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9BC949BC-13F0-49CA-AE6F-346CF7B16D0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63574D45-5645-46EF-815C-7646C859CFA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4930B8FB-7548-4D92-82BE-4262B0A8132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1E894E26-B315-44F8-B779-D99AE138C19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D74F029A-F708-4018-B920-F037FDD3E5C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D60CB39F-D70E-4538-940B-E07BCB9C6FC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125E0846-8D6B-4E20-9320-EEBA17908B8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541C84D2-D3D7-409F-A3A1-2A255582F4B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4DC2E5EA-3E96-4A88-9091-8FDE532CA46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44A2DC0D-34FB-4139-BCFF-F7C02B416D4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6E3478FD-CCA0-4D99-8B73-C2F7D863AD9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B52CF88C-D7BF-4867-8DE7-8EA9D0416CF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AD3FFC29-7964-4BA3-9C71-11C3FD72AD7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A3D45D60-0AD1-4F7E-AADB-7E8EFD96789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FD75CA4F-B012-4168-93F4-2947825D191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B063E6C3-3F48-4FB2-B43D-D3036B4EAB7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a:extLst>
            <a:ext uri="{FF2B5EF4-FFF2-40B4-BE49-F238E27FC236}">
              <a16:creationId xmlns:a16="http://schemas.microsoft.com/office/drawing/2014/main" id="{E04C381E-CB7B-4EC0-B31B-A959606CF21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a:extLst>
            <a:ext uri="{FF2B5EF4-FFF2-40B4-BE49-F238E27FC236}">
              <a16:creationId xmlns:a16="http://schemas.microsoft.com/office/drawing/2014/main" id="{20114086-320B-4AA7-9F49-2DA9FAF8BCE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a:extLst>
            <a:ext uri="{FF2B5EF4-FFF2-40B4-BE49-F238E27FC236}">
              <a16:creationId xmlns:a16="http://schemas.microsoft.com/office/drawing/2014/main" id="{C615B8EB-984B-46E7-86F9-F961149C9D9D}"/>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a:extLst>
            <a:ext uri="{FF2B5EF4-FFF2-40B4-BE49-F238E27FC236}">
              <a16:creationId xmlns:a16="http://schemas.microsoft.com/office/drawing/2014/main" id="{61F2E39D-3ABA-4B2A-805F-AA751E79A5D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a:extLst>
            <a:ext uri="{FF2B5EF4-FFF2-40B4-BE49-F238E27FC236}">
              <a16:creationId xmlns:a16="http://schemas.microsoft.com/office/drawing/2014/main" id="{BF58AB59-98E1-49ED-9A5B-895106B631B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a:extLst>
            <a:ext uri="{FF2B5EF4-FFF2-40B4-BE49-F238E27FC236}">
              <a16:creationId xmlns:a16="http://schemas.microsoft.com/office/drawing/2014/main" id="{D58FB0C6-9D5D-4338-AF3A-34A31C51B91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a:extLst>
            <a:ext uri="{FF2B5EF4-FFF2-40B4-BE49-F238E27FC236}">
              <a16:creationId xmlns:a16="http://schemas.microsoft.com/office/drawing/2014/main" id="{24F752DF-5009-4B29-B785-4EA614EF4D3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a:extLst>
            <a:ext uri="{FF2B5EF4-FFF2-40B4-BE49-F238E27FC236}">
              <a16:creationId xmlns:a16="http://schemas.microsoft.com/office/drawing/2014/main" id="{5CB3C9D4-C1C8-4E86-B30C-0975763272E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a:extLst>
            <a:ext uri="{FF2B5EF4-FFF2-40B4-BE49-F238E27FC236}">
              <a16:creationId xmlns:a16="http://schemas.microsoft.com/office/drawing/2014/main" id="{20D20DFC-E1BB-40EF-8782-85AEC5EA6D3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a:extLst>
            <a:ext uri="{FF2B5EF4-FFF2-40B4-BE49-F238E27FC236}">
              <a16:creationId xmlns:a16="http://schemas.microsoft.com/office/drawing/2014/main" id="{F2B21CE5-7426-4B96-8FA4-7397CA661E9B}"/>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3903B7A9-2696-448A-A9AC-EC041869638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a:extLst>
            <a:ext uri="{FF2B5EF4-FFF2-40B4-BE49-F238E27FC236}">
              <a16:creationId xmlns:a16="http://schemas.microsoft.com/office/drawing/2014/main" id="{BFFEF760-2997-40D9-8AE0-B4560CD94B1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4ACCF6E4-AC77-40F3-9330-BF4AC28D69E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315" name="直線コネクタ 314">
          <a:extLst>
            <a:ext uri="{FF2B5EF4-FFF2-40B4-BE49-F238E27FC236}">
              <a16:creationId xmlns:a16="http://schemas.microsoft.com/office/drawing/2014/main" id="{79E49DD9-A28E-4354-8E5B-09C0BBE580A9}"/>
            </a:ext>
          </a:extLst>
        </xdr:cNvPr>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6" name="【一般廃棄物処理施設】&#10;有形固定資産減価償却率最小値テキスト">
          <a:extLst>
            <a:ext uri="{FF2B5EF4-FFF2-40B4-BE49-F238E27FC236}">
              <a16:creationId xmlns:a16="http://schemas.microsoft.com/office/drawing/2014/main" id="{57E6868C-8DAC-44A3-B36E-3EBD7F0AF0C2}"/>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7" name="直線コネクタ 316">
          <a:extLst>
            <a:ext uri="{FF2B5EF4-FFF2-40B4-BE49-F238E27FC236}">
              <a16:creationId xmlns:a16="http://schemas.microsoft.com/office/drawing/2014/main" id="{1B731391-F460-4B4A-B2E5-CF68883DD973}"/>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id="{8630723D-0F92-46AF-B2A1-A7D0298A6EB8}"/>
            </a:ext>
          </a:extLst>
        </xdr:cNvPr>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319" name="直線コネクタ 318">
          <a:extLst>
            <a:ext uri="{FF2B5EF4-FFF2-40B4-BE49-F238E27FC236}">
              <a16:creationId xmlns:a16="http://schemas.microsoft.com/office/drawing/2014/main" id="{7CB39DBA-6274-46F0-B535-23EC2456E891}"/>
            </a:ext>
          </a:extLst>
        </xdr:cNvPr>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id="{8F6963B4-DDC3-4452-B29F-8C17CF260CD8}"/>
            </a:ext>
          </a:extLst>
        </xdr:cNvPr>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321" name="フローチャート: 判断 320">
          <a:extLst>
            <a:ext uri="{FF2B5EF4-FFF2-40B4-BE49-F238E27FC236}">
              <a16:creationId xmlns:a16="http://schemas.microsoft.com/office/drawing/2014/main" id="{AA013389-B672-46CD-BF9E-55C55D2CDF7E}"/>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322" name="フローチャート: 判断 321">
          <a:extLst>
            <a:ext uri="{FF2B5EF4-FFF2-40B4-BE49-F238E27FC236}">
              <a16:creationId xmlns:a16="http://schemas.microsoft.com/office/drawing/2014/main" id="{D590B731-EEA6-437A-9C3B-4BFFB5A68E3E}"/>
            </a:ext>
          </a:extLst>
        </xdr:cNvPr>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323" name="フローチャート: 判断 322">
          <a:extLst>
            <a:ext uri="{FF2B5EF4-FFF2-40B4-BE49-F238E27FC236}">
              <a16:creationId xmlns:a16="http://schemas.microsoft.com/office/drawing/2014/main" id="{9F1953AA-8DFB-434B-99FD-E53F35E9E346}"/>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324" name="フローチャート: 判断 323">
          <a:extLst>
            <a:ext uri="{FF2B5EF4-FFF2-40B4-BE49-F238E27FC236}">
              <a16:creationId xmlns:a16="http://schemas.microsoft.com/office/drawing/2014/main" id="{8D7C6AD2-D453-45CC-A5F3-AAA31B31784D}"/>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325" name="フローチャート: 判断 324">
          <a:extLst>
            <a:ext uri="{FF2B5EF4-FFF2-40B4-BE49-F238E27FC236}">
              <a16:creationId xmlns:a16="http://schemas.microsoft.com/office/drawing/2014/main" id="{B7E76D68-8744-415C-9827-D3AA82518D46}"/>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15B9C74A-D314-4720-AD1D-6D27B135296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DC81A4BA-CF7D-4313-94AB-5BFF74528B6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16BC163A-12E4-44D0-AF80-FAD3D32C126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18FC13DB-F471-4418-B32C-D8A62D2F961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8C93489C-A1D4-465B-B347-D3A2F8E5355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57785</xdr:rowOff>
    </xdr:from>
    <xdr:to>
      <xdr:col>85</xdr:col>
      <xdr:colOff>177800</xdr:colOff>
      <xdr:row>34</xdr:row>
      <xdr:rowOff>159385</xdr:rowOff>
    </xdr:to>
    <xdr:sp macro="" textlink="">
      <xdr:nvSpPr>
        <xdr:cNvPr id="331" name="楕円 330">
          <a:extLst>
            <a:ext uri="{FF2B5EF4-FFF2-40B4-BE49-F238E27FC236}">
              <a16:creationId xmlns:a16="http://schemas.microsoft.com/office/drawing/2014/main" id="{EE52F4A6-0964-4487-A814-9EE8A4FC605E}"/>
            </a:ext>
          </a:extLst>
        </xdr:cNvPr>
        <xdr:cNvSpPr/>
      </xdr:nvSpPr>
      <xdr:spPr>
        <a:xfrm>
          <a:off x="14325600" y="57575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144162</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id="{6E0CC370-69C1-4D98-8278-CA7B21C3265E}"/>
            </a:ext>
          </a:extLst>
        </xdr:cNvPr>
        <xdr:cNvSpPr txBox="1"/>
      </xdr:nvSpPr>
      <xdr:spPr>
        <a:xfrm>
          <a:off x="14414500" y="567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6350</xdr:rowOff>
    </xdr:from>
    <xdr:to>
      <xdr:col>81</xdr:col>
      <xdr:colOff>101600</xdr:colOff>
      <xdr:row>34</xdr:row>
      <xdr:rowOff>107950</xdr:rowOff>
    </xdr:to>
    <xdr:sp macro="" textlink="">
      <xdr:nvSpPr>
        <xdr:cNvPr id="333" name="楕円 332">
          <a:extLst>
            <a:ext uri="{FF2B5EF4-FFF2-40B4-BE49-F238E27FC236}">
              <a16:creationId xmlns:a16="http://schemas.microsoft.com/office/drawing/2014/main" id="{7E29160E-7EFA-4222-84DD-6AFF17A7CE86}"/>
            </a:ext>
          </a:extLst>
        </xdr:cNvPr>
        <xdr:cNvSpPr/>
      </xdr:nvSpPr>
      <xdr:spPr>
        <a:xfrm>
          <a:off x="1357884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57150</xdr:rowOff>
    </xdr:from>
    <xdr:to>
      <xdr:col>85</xdr:col>
      <xdr:colOff>127000</xdr:colOff>
      <xdr:row>34</xdr:row>
      <xdr:rowOff>108585</xdr:rowOff>
    </xdr:to>
    <xdr:cxnSp macro="">
      <xdr:nvCxnSpPr>
        <xdr:cNvPr id="334" name="直線コネクタ 333">
          <a:extLst>
            <a:ext uri="{FF2B5EF4-FFF2-40B4-BE49-F238E27FC236}">
              <a16:creationId xmlns:a16="http://schemas.microsoft.com/office/drawing/2014/main" id="{4921B27B-8336-4143-BE23-6C28449862E6}"/>
            </a:ext>
          </a:extLst>
        </xdr:cNvPr>
        <xdr:cNvCxnSpPr/>
      </xdr:nvCxnSpPr>
      <xdr:spPr>
        <a:xfrm>
          <a:off x="13629640" y="5756910"/>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71120</xdr:rowOff>
    </xdr:from>
    <xdr:to>
      <xdr:col>76</xdr:col>
      <xdr:colOff>165100</xdr:colOff>
      <xdr:row>35</xdr:row>
      <xdr:rowOff>1270</xdr:rowOff>
    </xdr:to>
    <xdr:sp macro="" textlink="">
      <xdr:nvSpPr>
        <xdr:cNvPr id="335" name="楕円 334">
          <a:extLst>
            <a:ext uri="{FF2B5EF4-FFF2-40B4-BE49-F238E27FC236}">
              <a16:creationId xmlns:a16="http://schemas.microsoft.com/office/drawing/2014/main" id="{98017A76-1FB3-4DBE-B5B5-8D6022DC064E}"/>
            </a:ext>
          </a:extLst>
        </xdr:cNvPr>
        <xdr:cNvSpPr/>
      </xdr:nvSpPr>
      <xdr:spPr>
        <a:xfrm>
          <a:off x="12804140" y="577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57150</xdr:rowOff>
    </xdr:from>
    <xdr:to>
      <xdr:col>81</xdr:col>
      <xdr:colOff>50800</xdr:colOff>
      <xdr:row>34</xdr:row>
      <xdr:rowOff>121920</xdr:rowOff>
    </xdr:to>
    <xdr:cxnSp macro="">
      <xdr:nvCxnSpPr>
        <xdr:cNvPr id="336" name="直線コネクタ 335">
          <a:extLst>
            <a:ext uri="{FF2B5EF4-FFF2-40B4-BE49-F238E27FC236}">
              <a16:creationId xmlns:a16="http://schemas.microsoft.com/office/drawing/2014/main" id="{6BF223C6-AEAA-4A27-AE3D-A773654920B3}"/>
            </a:ext>
          </a:extLst>
        </xdr:cNvPr>
        <xdr:cNvCxnSpPr/>
      </xdr:nvCxnSpPr>
      <xdr:spPr>
        <a:xfrm flipV="1">
          <a:off x="12854940" y="5756910"/>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40640</xdr:rowOff>
    </xdr:from>
    <xdr:to>
      <xdr:col>72</xdr:col>
      <xdr:colOff>38100</xdr:colOff>
      <xdr:row>34</xdr:row>
      <xdr:rowOff>142240</xdr:rowOff>
    </xdr:to>
    <xdr:sp macro="" textlink="">
      <xdr:nvSpPr>
        <xdr:cNvPr id="337" name="楕円 336">
          <a:extLst>
            <a:ext uri="{FF2B5EF4-FFF2-40B4-BE49-F238E27FC236}">
              <a16:creationId xmlns:a16="http://schemas.microsoft.com/office/drawing/2014/main" id="{F8EA6B41-A839-4CBF-9221-D657946816C8}"/>
            </a:ext>
          </a:extLst>
        </xdr:cNvPr>
        <xdr:cNvSpPr/>
      </xdr:nvSpPr>
      <xdr:spPr>
        <a:xfrm>
          <a:off x="12029440" y="5740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91440</xdr:rowOff>
    </xdr:from>
    <xdr:to>
      <xdr:col>76</xdr:col>
      <xdr:colOff>114300</xdr:colOff>
      <xdr:row>34</xdr:row>
      <xdr:rowOff>121920</xdr:rowOff>
    </xdr:to>
    <xdr:cxnSp macro="">
      <xdr:nvCxnSpPr>
        <xdr:cNvPr id="338" name="直線コネクタ 337">
          <a:extLst>
            <a:ext uri="{FF2B5EF4-FFF2-40B4-BE49-F238E27FC236}">
              <a16:creationId xmlns:a16="http://schemas.microsoft.com/office/drawing/2014/main" id="{ADFED4A6-68D0-4DC9-873B-87AD982E0D6F}"/>
            </a:ext>
          </a:extLst>
        </xdr:cNvPr>
        <xdr:cNvCxnSpPr/>
      </xdr:nvCxnSpPr>
      <xdr:spPr>
        <a:xfrm>
          <a:off x="12072620" y="579120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10160</xdr:rowOff>
    </xdr:from>
    <xdr:to>
      <xdr:col>67</xdr:col>
      <xdr:colOff>101600</xdr:colOff>
      <xdr:row>34</xdr:row>
      <xdr:rowOff>111760</xdr:rowOff>
    </xdr:to>
    <xdr:sp macro="" textlink="">
      <xdr:nvSpPr>
        <xdr:cNvPr id="339" name="楕円 338">
          <a:extLst>
            <a:ext uri="{FF2B5EF4-FFF2-40B4-BE49-F238E27FC236}">
              <a16:creationId xmlns:a16="http://schemas.microsoft.com/office/drawing/2014/main" id="{4B72BE6F-D48E-48A0-A5AA-33F9CA770986}"/>
            </a:ext>
          </a:extLst>
        </xdr:cNvPr>
        <xdr:cNvSpPr/>
      </xdr:nvSpPr>
      <xdr:spPr>
        <a:xfrm>
          <a:off x="11231880" y="5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60960</xdr:rowOff>
    </xdr:from>
    <xdr:to>
      <xdr:col>71</xdr:col>
      <xdr:colOff>177800</xdr:colOff>
      <xdr:row>34</xdr:row>
      <xdr:rowOff>91440</xdr:rowOff>
    </xdr:to>
    <xdr:cxnSp macro="">
      <xdr:nvCxnSpPr>
        <xdr:cNvPr id="340" name="直線コネクタ 339">
          <a:extLst>
            <a:ext uri="{FF2B5EF4-FFF2-40B4-BE49-F238E27FC236}">
              <a16:creationId xmlns:a16="http://schemas.microsoft.com/office/drawing/2014/main" id="{32846494-1E87-42C7-AB3D-4B2FB1CDC4C3}"/>
            </a:ext>
          </a:extLst>
        </xdr:cNvPr>
        <xdr:cNvCxnSpPr/>
      </xdr:nvCxnSpPr>
      <xdr:spPr>
        <a:xfrm>
          <a:off x="11282680" y="576072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id="{C3DA80DD-B695-43AC-9163-3A0C3E957666}"/>
            </a:ext>
          </a:extLst>
        </xdr:cNvPr>
        <xdr:cNvSpPr txBox="1"/>
      </xdr:nvSpPr>
      <xdr:spPr>
        <a:xfrm>
          <a:off x="134372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id="{C139EC8F-FEE9-453D-8E18-9FCF1EA482C8}"/>
            </a:ext>
          </a:extLst>
        </xdr:cNvPr>
        <xdr:cNvSpPr txBox="1"/>
      </xdr:nvSpPr>
      <xdr:spPr>
        <a:xfrm>
          <a:off x="12675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id="{995D2541-3404-41F5-8E0F-6EA990DE2D88}"/>
            </a:ext>
          </a:extLst>
        </xdr:cNvPr>
        <xdr:cNvSpPr txBox="1"/>
      </xdr:nvSpPr>
      <xdr:spPr>
        <a:xfrm>
          <a:off x="119005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id="{FAF56F09-E95B-4A93-A26B-1CD5E34C5F07}"/>
            </a:ext>
          </a:extLst>
        </xdr:cNvPr>
        <xdr:cNvSpPr txBox="1"/>
      </xdr:nvSpPr>
      <xdr:spPr>
        <a:xfrm>
          <a:off x="1110298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124477</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id="{263CE9CF-6C37-4B14-9E02-1EEA15B592B5}"/>
            </a:ext>
          </a:extLst>
        </xdr:cNvPr>
        <xdr:cNvSpPr txBox="1"/>
      </xdr:nvSpPr>
      <xdr:spPr>
        <a:xfrm>
          <a:off x="13437244" y="54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17797</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id="{4C663D6C-D5C8-4AB2-979D-CAA34AB2F540}"/>
            </a:ext>
          </a:extLst>
        </xdr:cNvPr>
        <xdr:cNvSpPr txBox="1"/>
      </xdr:nvSpPr>
      <xdr:spPr>
        <a:xfrm>
          <a:off x="126752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158767</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id="{DB86169A-7E74-4E17-990F-813530563BBC}"/>
            </a:ext>
          </a:extLst>
        </xdr:cNvPr>
        <xdr:cNvSpPr txBox="1"/>
      </xdr:nvSpPr>
      <xdr:spPr>
        <a:xfrm>
          <a:off x="11900544"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128287</xdr:rowOff>
    </xdr:from>
    <xdr:ext cx="405111" cy="259045"/>
    <xdr:sp macro="" textlink="">
      <xdr:nvSpPr>
        <xdr:cNvPr id="348" name="n_4mainValue【一般廃棄物処理施設】&#10;有形固定資産減価償却率">
          <a:extLst>
            <a:ext uri="{FF2B5EF4-FFF2-40B4-BE49-F238E27FC236}">
              <a16:creationId xmlns:a16="http://schemas.microsoft.com/office/drawing/2014/main" id="{32D3D391-C85C-47EA-B3C9-CC77E70F9DFD}"/>
            </a:ext>
          </a:extLst>
        </xdr:cNvPr>
        <xdr:cNvSpPr txBox="1"/>
      </xdr:nvSpPr>
      <xdr:spPr>
        <a:xfrm>
          <a:off x="1110298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B9D568BF-6BDB-4E2C-86DE-6F39D18355C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2DCCB81C-ACB5-4BB1-93A0-8CCB3FB4894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01BD6FC5-C609-4461-827F-2551AD64F77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6E661926-35C6-4800-A3E5-C94E4DB0590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01B7467D-32A4-46C0-9DB1-AE0C08AD92F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C86DC259-A9AC-451C-835B-507A42278CA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0E8794DC-56F5-482D-8620-D736BE89FBA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87DED676-26F9-4FAE-A793-3C39F521A2A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049A9D72-6F82-479D-AE21-E152747DB35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2CC9257B-FDA3-4548-BDEA-480C46F1F14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59" name="直線コネクタ 358">
          <a:extLst>
            <a:ext uri="{FF2B5EF4-FFF2-40B4-BE49-F238E27FC236}">
              <a16:creationId xmlns:a16="http://schemas.microsoft.com/office/drawing/2014/main" id="{73B38583-4BAA-43C0-AB24-457A41E01130}"/>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0" name="テキスト ボックス 359">
          <a:extLst>
            <a:ext uri="{FF2B5EF4-FFF2-40B4-BE49-F238E27FC236}">
              <a16:creationId xmlns:a16="http://schemas.microsoft.com/office/drawing/2014/main" id="{AADD9DB1-C2FD-403A-98A6-8FBE2A94708C}"/>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96259658-C051-468F-A2F2-2C608B0F0657}"/>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2" name="テキスト ボックス 361">
          <a:extLst>
            <a:ext uri="{FF2B5EF4-FFF2-40B4-BE49-F238E27FC236}">
              <a16:creationId xmlns:a16="http://schemas.microsoft.com/office/drawing/2014/main" id="{89E4AB62-5BCD-42F9-A5B9-07A0F4AB2B65}"/>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3" name="直線コネクタ 362">
          <a:extLst>
            <a:ext uri="{FF2B5EF4-FFF2-40B4-BE49-F238E27FC236}">
              <a16:creationId xmlns:a16="http://schemas.microsoft.com/office/drawing/2014/main" id="{3DE0AFF0-AE72-4530-A991-653F846423FC}"/>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64" name="テキスト ボックス 363">
          <a:extLst>
            <a:ext uri="{FF2B5EF4-FFF2-40B4-BE49-F238E27FC236}">
              <a16:creationId xmlns:a16="http://schemas.microsoft.com/office/drawing/2014/main" id="{990303F0-E58F-49DE-81D8-315F7EF9C2AE}"/>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5" name="直線コネクタ 364">
          <a:extLst>
            <a:ext uri="{FF2B5EF4-FFF2-40B4-BE49-F238E27FC236}">
              <a16:creationId xmlns:a16="http://schemas.microsoft.com/office/drawing/2014/main" id="{F794E23C-98D3-4A04-B73F-4054BA959D7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6" name="テキスト ボックス 365">
          <a:extLst>
            <a:ext uri="{FF2B5EF4-FFF2-40B4-BE49-F238E27FC236}">
              <a16:creationId xmlns:a16="http://schemas.microsoft.com/office/drawing/2014/main" id="{4D7C5899-3E1B-47DB-B504-54416F72A9FD}"/>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7" name="【一般廃棄物処理施設】&#10;一人当たり有形固定資産（償却資産）額グラフ枠">
          <a:extLst>
            <a:ext uri="{FF2B5EF4-FFF2-40B4-BE49-F238E27FC236}">
              <a16:creationId xmlns:a16="http://schemas.microsoft.com/office/drawing/2014/main" id="{3D5ADD22-E84A-4CF0-BC04-CF04EF8EAA8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368" name="直線コネクタ 367">
          <a:extLst>
            <a:ext uri="{FF2B5EF4-FFF2-40B4-BE49-F238E27FC236}">
              <a16:creationId xmlns:a16="http://schemas.microsoft.com/office/drawing/2014/main" id="{81718CBD-1611-4613-8A6E-495432A7DFD5}"/>
            </a:ext>
          </a:extLst>
        </xdr:cNvPr>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369" name="【一般廃棄物処理施設】&#10;一人当たり有形固定資産（償却資産）額最小値テキスト">
          <a:extLst>
            <a:ext uri="{FF2B5EF4-FFF2-40B4-BE49-F238E27FC236}">
              <a16:creationId xmlns:a16="http://schemas.microsoft.com/office/drawing/2014/main" id="{8DBD3384-74AF-44DF-965B-A266DAF72C2C}"/>
            </a:ext>
          </a:extLst>
        </xdr:cNvPr>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370" name="直線コネクタ 369">
          <a:extLst>
            <a:ext uri="{FF2B5EF4-FFF2-40B4-BE49-F238E27FC236}">
              <a16:creationId xmlns:a16="http://schemas.microsoft.com/office/drawing/2014/main" id="{EADCBFC6-A6E0-4B3D-A311-AF1889E62CFB}"/>
            </a:ext>
          </a:extLst>
        </xdr:cNvPr>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371" name="【一般廃棄物処理施設】&#10;一人当たり有形固定資産（償却資産）額最大値テキスト">
          <a:extLst>
            <a:ext uri="{FF2B5EF4-FFF2-40B4-BE49-F238E27FC236}">
              <a16:creationId xmlns:a16="http://schemas.microsoft.com/office/drawing/2014/main" id="{1257CDF0-1376-4D6E-9BC9-916C298B4DC1}"/>
            </a:ext>
          </a:extLst>
        </xdr:cNvPr>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372" name="直線コネクタ 371">
          <a:extLst>
            <a:ext uri="{FF2B5EF4-FFF2-40B4-BE49-F238E27FC236}">
              <a16:creationId xmlns:a16="http://schemas.microsoft.com/office/drawing/2014/main" id="{7D1DB7A8-F393-4B7B-95F0-855FE363B929}"/>
            </a:ext>
          </a:extLst>
        </xdr:cNvPr>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373" name="【一般廃棄物処理施設】&#10;一人当たり有形固定資産（償却資産）額平均値テキスト">
          <a:extLst>
            <a:ext uri="{FF2B5EF4-FFF2-40B4-BE49-F238E27FC236}">
              <a16:creationId xmlns:a16="http://schemas.microsoft.com/office/drawing/2014/main" id="{0DAE1A46-25C4-43BF-9C44-EAB5A564EADE}"/>
            </a:ext>
          </a:extLst>
        </xdr:cNvPr>
        <xdr:cNvSpPr txBox="1"/>
      </xdr:nvSpPr>
      <xdr:spPr>
        <a:xfrm>
          <a:off x="19547840" y="6271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374" name="フローチャート: 判断 373">
          <a:extLst>
            <a:ext uri="{FF2B5EF4-FFF2-40B4-BE49-F238E27FC236}">
              <a16:creationId xmlns:a16="http://schemas.microsoft.com/office/drawing/2014/main" id="{63CA21F0-98A8-4375-9C63-C4E0FE07CB39}"/>
            </a:ext>
          </a:extLst>
        </xdr:cNvPr>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375" name="フローチャート: 判断 374">
          <a:extLst>
            <a:ext uri="{FF2B5EF4-FFF2-40B4-BE49-F238E27FC236}">
              <a16:creationId xmlns:a16="http://schemas.microsoft.com/office/drawing/2014/main" id="{8FC5FB01-9D5A-4086-B4A4-C4529B94DF03}"/>
            </a:ext>
          </a:extLst>
        </xdr:cNvPr>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376" name="フローチャート: 判断 375">
          <a:extLst>
            <a:ext uri="{FF2B5EF4-FFF2-40B4-BE49-F238E27FC236}">
              <a16:creationId xmlns:a16="http://schemas.microsoft.com/office/drawing/2014/main" id="{26E85F68-8B8C-4203-B2F4-1CA176DCBF30}"/>
            </a:ext>
          </a:extLst>
        </xdr:cNvPr>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377" name="フローチャート: 判断 376">
          <a:extLst>
            <a:ext uri="{FF2B5EF4-FFF2-40B4-BE49-F238E27FC236}">
              <a16:creationId xmlns:a16="http://schemas.microsoft.com/office/drawing/2014/main" id="{E317F3E5-A83D-4AAE-9111-EF0CDFB67BD4}"/>
            </a:ext>
          </a:extLst>
        </xdr:cNvPr>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378" name="フローチャート: 判断 377">
          <a:extLst>
            <a:ext uri="{FF2B5EF4-FFF2-40B4-BE49-F238E27FC236}">
              <a16:creationId xmlns:a16="http://schemas.microsoft.com/office/drawing/2014/main" id="{3C7C0223-C8A1-4238-AF43-E7B09424DA80}"/>
            </a:ext>
          </a:extLst>
        </xdr:cNvPr>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23DC0690-0C1B-4437-AFA9-E2115E778F2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896EE2F5-A9D9-41F4-860C-146C074E5E9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84EC1A9C-918E-493A-835C-987DAF42FD0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F991F91F-A313-4AE2-B411-08A3BDC6F6B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4940D403-5C6F-4562-B904-FDDA852913A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64674</xdr:rowOff>
    </xdr:from>
    <xdr:to>
      <xdr:col>116</xdr:col>
      <xdr:colOff>114300</xdr:colOff>
      <xdr:row>39</xdr:row>
      <xdr:rowOff>166274</xdr:rowOff>
    </xdr:to>
    <xdr:sp macro="" textlink="">
      <xdr:nvSpPr>
        <xdr:cNvPr id="384" name="楕円 383">
          <a:extLst>
            <a:ext uri="{FF2B5EF4-FFF2-40B4-BE49-F238E27FC236}">
              <a16:creationId xmlns:a16="http://schemas.microsoft.com/office/drawing/2014/main" id="{76CF7911-A9A2-4684-A6BE-110FDFD08D43}"/>
            </a:ext>
          </a:extLst>
        </xdr:cNvPr>
        <xdr:cNvSpPr/>
      </xdr:nvSpPr>
      <xdr:spPr>
        <a:xfrm>
          <a:off x="19458940" y="66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43101</xdr:rowOff>
    </xdr:from>
    <xdr:ext cx="534377" cy="259045"/>
    <xdr:sp macro="" textlink="">
      <xdr:nvSpPr>
        <xdr:cNvPr id="385" name="【一般廃棄物処理施設】&#10;一人当たり有形固定資産（償却資産）額該当値テキスト">
          <a:extLst>
            <a:ext uri="{FF2B5EF4-FFF2-40B4-BE49-F238E27FC236}">
              <a16:creationId xmlns:a16="http://schemas.microsoft.com/office/drawing/2014/main" id="{3ED07D77-5E69-426F-B4DE-5CFB18FB17E2}"/>
            </a:ext>
          </a:extLst>
        </xdr:cNvPr>
        <xdr:cNvSpPr txBox="1"/>
      </xdr:nvSpPr>
      <xdr:spPr>
        <a:xfrm>
          <a:off x="19547840" y="658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67857</xdr:rowOff>
    </xdr:from>
    <xdr:to>
      <xdr:col>112</xdr:col>
      <xdr:colOff>38100</xdr:colOff>
      <xdr:row>39</xdr:row>
      <xdr:rowOff>169457</xdr:rowOff>
    </xdr:to>
    <xdr:sp macro="" textlink="">
      <xdr:nvSpPr>
        <xdr:cNvPr id="386" name="楕円 385">
          <a:extLst>
            <a:ext uri="{FF2B5EF4-FFF2-40B4-BE49-F238E27FC236}">
              <a16:creationId xmlns:a16="http://schemas.microsoft.com/office/drawing/2014/main" id="{833E5EE0-035E-4E43-9031-CCAF93196712}"/>
            </a:ext>
          </a:extLst>
        </xdr:cNvPr>
        <xdr:cNvSpPr/>
      </xdr:nvSpPr>
      <xdr:spPr>
        <a:xfrm>
          <a:off x="18735040" y="66058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115474</xdr:rowOff>
    </xdr:from>
    <xdr:to>
      <xdr:col>116</xdr:col>
      <xdr:colOff>63500</xdr:colOff>
      <xdr:row>39</xdr:row>
      <xdr:rowOff>118657</xdr:rowOff>
    </xdr:to>
    <xdr:cxnSp macro="">
      <xdr:nvCxnSpPr>
        <xdr:cNvPr id="387" name="直線コネクタ 386">
          <a:extLst>
            <a:ext uri="{FF2B5EF4-FFF2-40B4-BE49-F238E27FC236}">
              <a16:creationId xmlns:a16="http://schemas.microsoft.com/office/drawing/2014/main" id="{216AFAD0-CFE6-4BC6-9838-8EE7702A683D}"/>
            </a:ext>
          </a:extLst>
        </xdr:cNvPr>
        <xdr:cNvCxnSpPr/>
      </xdr:nvCxnSpPr>
      <xdr:spPr>
        <a:xfrm flipV="1">
          <a:off x="18778220" y="6653434"/>
          <a:ext cx="73152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92649</xdr:rowOff>
    </xdr:from>
    <xdr:to>
      <xdr:col>107</xdr:col>
      <xdr:colOff>101600</xdr:colOff>
      <xdr:row>40</xdr:row>
      <xdr:rowOff>22799</xdr:rowOff>
    </xdr:to>
    <xdr:sp macro="" textlink="">
      <xdr:nvSpPr>
        <xdr:cNvPr id="388" name="楕円 387">
          <a:extLst>
            <a:ext uri="{FF2B5EF4-FFF2-40B4-BE49-F238E27FC236}">
              <a16:creationId xmlns:a16="http://schemas.microsoft.com/office/drawing/2014/main" id="{E13C0F39-507A-4FAA-9A2D-6754CF14B638}"/>
            </a:ext>
          </a:extLst>
        </xdr:cNvPr>
        <xdr:cNvSpPr/>
      </xdr:nvSpPr>
      <xdr:spPr>
        <a:xfrm>
          <a:off x="17937480" y="6630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118657</xdr:rowOff>
    </xdr:from>
    <xdr:to>
      <xdr:col>111</xdr:col>
      <xdr:colOff>177800</xdr:colOff>
      <xdr:row>39</xdr:row>
      <xdr:rowOff>143449</xdr:rowOff>
    </xdr:to>
    <xdr:cxnSp macro="">
      <xdr:nvCxnSpPr>
        <xdr:cNvPr id="389" name="直線コネクタ 388">
          <a:extLst>
            <a:ext uri="{FF2B5EF4-FFF2-40B4-BE49-F238E27FC236}">
              <a16:creationId xmlns:a16="http://schemas.microsoft.com/office/drawing/2014/main" id="{C0E100BD-7ACB-4977-B7A8-80ECB0E8B7C2}"/>
            </a:ext>
          </a:extLst>
        </xdr:cNvPr>
        <xdr:cNvCxnSpPr/>
      </xdr:nvCxnSpPr>
      <xdr:spPr>
        <a:xfrm flipV="1">
          <a:off x="17988280" y="6656617"/>
          <a:ext cx="789940" cy="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92334</xdr:rowOff>
    </xdr:from>
    <xdr:to>
      <xdr:col>102</xdr:col>
      <xdr:colOff>165100</xdr:colOff>
      <xdr:row>40</xdr:row>
      <xdr:rowOff>22484</xdr:rowOff>
    </xdr:to>
    <xdr:sp macro="" textlink="">
      <xdr:nvSpPr>
        <xdr:cNvPr id="390" name="楕円 389">
          <a:extLst>
            <a:ext uri="{FF2B5EF4-FFF2-40B4-BE49-F238E27FC236}">
              <a16:creationId xmlns:a16="http://schemas.microsoft.com/office/drawing/2014/main" id="{125B5E0B-D919-459B-A20F-408664775E60}"/>
            </a:ext>
          </a:extLst>
        </xdr:cNvPr>
        <xdr:cNvSpPr/>
      </xdr:nvSpPr>
      <xdr:spPr>
        <a:xfrm>
          <a:off x="17162780" y="6630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143134</xdr:rowOff>
    </xdr:from>
    <xdr:to>
      <xdr:col>107</xdr:col>
      <xdr:colOff>50800</xdr:colOff>
      <xdr:row>39</xdr:row>
      <xdr:rowOff>143449</xdr:rowOff>
    </xdr:to>
    <xdr:cxnSp macro="">
      <xdr:nvCxnSpPr>
        <xdr:cNvPr id="391" name="直線コネクタ 390">
          <a:extLst>
            <a:ext uri="{FF2B5EF4-FFF2-40B4-BE49-F238E27FC236}">
              <a16:creationId xmlns:a16="http://schemas.microsoft.com/office/drawing/2014/main" id="{B448B83E-174C-4647-8E92-25801C410A38}"/>
            </a:ext>
          </a:extLst>
        </xdr:cNvPr>
        <xdr:cNvCxnSpPr/>
      </xdr:nvCxnSpPr>
      <xdr:spPr>
        <a:xfrm>
          <a:off x="17213580" y="6681094"/>
          <a:ext cx="7747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91574</xdr:rowOff>
    </xdr:from>
    <xdr:to>
      <xdr:col>98</xdr:col>
      <xdr:colOff>38100</xdr:colOff>
      <xdr:row>40</xdr:row>
      <xdr:rowOff>21724</xdr:rowOff>
    </xdr:to>
    <xdr:sp macro="" textlink="">
      <xdr:nvSpPr>
        <xdr:cNvPr id="392" name="楕円 391">
          <a:extLst>
            <a:ext uri="{FF2B5EF4-FFF2-40B4-BE49-F238E27FC236}">
              <a16:creationId xmlns:a16="http://schemas.microsoft.com/office/drawing/2014/main" id="{16AFC077-F88E-419C-BE5D-2FDC1C35B2E3}"/>
            </a:ext>
          </a:extLst>
        </xdr:cNvPr>
        <xdr:cNvSpPr/>
      </xdr:nvSpPr>
      <xdr:spPr>
        <a:xfrm>
          <a:off x="16388080" y="6629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142374</xdr:rowOff>
    </xdr:from>
    <xdr:to>
      <xdr:col>102</xdr:col>
      <xdr:colOff>114300</xdr:colOff>
      <xdr:row>39</xdr:row>
      <xdr:rowOff>143134</xdr:rowOff>
    </xdr:to>
    <xdr:cxnSp macro="">
      <xdr:nvCxnSpPr>
        <xdr:cNvPr id="393" name="直線コネクタ 392">
          <a:extLst>
            <a:ext uri="{FF2B5EF4-FFF2-40B4-BE49-F238E27FC236}">
              <a16:creationId xmlns:a16="http://schemas.microsoft.com/office/drawing/2014/main" id="{D88744FB-45AD-4231-B9E6-79B79A0DCDFB}"/>
            </a:ext>
          </a:extLst>
        </xdr:cNvPr>
        <xdr:cNvCxnSpPr/>
      </xdr:nvCxnSpPr>
      <xdr:spPr>
        <a:xfrm>
          <a:off x="16431260" y="6680334"/>
          <a:ext cx="78232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119861</xdr:rowOff>
    </xdr:from>
    <xdr:ext cx="534377" cy="259045"/>
    <xdr:sp macro="" textlink="">
      <xdr:nvSpPr>
        <xdr:cNvPr id="394" name="n_1aveValue【一般廃棄物処理施設】&#10;一人当たり有形固定資産（償却資産）額">
          <a:extLst>
            <a:ext uri="{FF2B5EF4-FFF2-40B4-BE49-F238E27FC236}">
              <a16:creationId xmlns:a16="http://schemas.microsoft.com/office/drawing/2014/main" id="{15BEF593-24B9-4B4C-9AE2-26A01D09F8E7}"/>
            </a:ext>
          </a:extLst>
        </xdr:cNvPr>
        <xdr:cNvSpPr txBox="1"/>
      </xdr:nvSpPr>
      <xdr:spPr>
        <a:xfrm>
          <a:off x="18528811" y="61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395" name="n_2aveValue【一般廃棄物処理施設】&#10;一人当たり有形固定資産（償却資産）額">
          <a:extLst>
            <a:ext uri="{FF2B5EF4-FFF2-40B4-BE49-F238E27FC236}">
              <a16:creationId xmlns:a16="http://schemas.microsoft.com/office/drawing/2014/main" id="{51E053C9-C7DE-42C2-B555-BF63F64970B6}"/>
            </a:ext>
          </a:extLst>
        </xdr:cNvPr>
        <xdr:cNvSpPr txBox="1"/>
      </xdr:nvSpPr>
      <xdr:spPr>
        <a:xfrm>
          <a:off x="17766811" y="61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396" name="n_3aveValue【一般廃棄物処理施設】&#10;一人当たり有形固定資産（償却資産）額">
          <a:extLst>
            <a:ext uri="{FF2B5EF4-FFF2-40B4-BE49-F238E27FC236}">
              <a16:creationId xmlns:a16="http://schemas.microsoft.com/office/drawing/2014/main" id="{25B156CF-A1FC-4EC0-9A87-57AEE735A266}"/>
            </a:ext>
          </a:extLst>
        </xdr:cNvPr>
        <xdr:cNvSpPr txBox="1"/>
      </xdr:nvSpPr>
      <xdr:spPr>
        <a:xfrm>
          <a:off x="16969251" y="61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37931</xdr:rowOff>
    </xdr:from>
    <xdr:ext cx="534377" cy="259045"/>
    <xdr:sp macro="" textlink="">
      <xdr:nvSpPr>
        <xdr:cNvPr id="397" name="n_4aveValue【一般廃棄物処理施設】&#10;一人当たり有形固定資産（償却資産）額">
          <a:extLst>
            <a:ext uri="{FF2B5EF4-FFF2-40B4-BE49-F238E27FC236}">
              <a16:creationId xmlns:a16="http://schemas.microsoft.com/office/drawing/2014/main" id="{D32B3B6A-9C09-4F1F-89DB-CAE9E7AC320B}"/>
            </a:ext>
          </a:extLst>
        </xdr:cNvPr>
        <xdr:cNvSpPr txBox="1"/>
      </xdr:nvSpPr>
      <xdr:spPr>
        <a:xfrm>
          <a:off x="16194551" y="62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160584</xdr:rowOff>
    </xdr:from>
    <xdr:ext cx="534377" cy="259045"/>
    <xdr:sp macro="" textlink="">
      <xdr:nvSpPr>
        <xdr:cNvPr id="398" name="n_1mainValue【一般廃棄物処理施設】&#10;一人当たり有形固定資産（償却資産）額">
          <a:extLst>
            <a:ext uri="{FF2B5EF4-FFF2-40B4-BE49-F238E27FC236}">
              <a16:creationId xmlns:a16="http://schemas.microsoft.com/office/drawing/2014/main" id="{7E098CA0-EEFE-4DCD-9A0D-88B5E9DE1860}"/>
            </a:ext>
          </a:extLst>
        </xdr:cNvPr>
        <xdr:cNvSpPr txBox="1"/>
      </xdr:nvSpPr>
      <xdr:spPr>
        <a:xfrm>
          <a:off x="18528811" y="669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13926</xdr:rowOff>
    </xdr:from>
    <xdr:ext cx="534377" cy="259045"/>
    <xdr:sp macro="" textlink="">
      <xdr:nvSpPr>
        <xdr:cNvPr id="399" name="n_2mainValue【一般廃棄物処理施設】&#10;一人当たり有形固定資産（償却資産）額">
          <a:extLst>
            <a:ext uri="{FF2B5EF4-FFF2-40B4-BE49-F238E27FC236}">
              <a16:creationId xmlns:a16="http://schemas.microsoft.com/office/drawing/2014/main" id="{495B437B-E47E-4257-9F52-097EB2D5507F}"/>
            </a:ext>
          </a:extLst>
        </xdr:cNvPr>
        <xdr:cNvSpPr txBox="1"/>
      </xdr:nvSpPr>
      <xdr:spPr>
        <a:xfrm>
          <a:off x="17766811" y="67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13611</xdr:rowOff>
    </xdr:from>
    <xdr:ext cx="534377" cy="259045"/>
    <xdr:sp macro="" textlink="">
      <xdr:nvSpPr>
        <xdr:cNvPr id="400" name="n_3mainValue【一般廃棄物処理施設】&#10;一人当たり有形固定資産（償却資産）額">
          <a:extLst>
            <a:ext uri="{FF2B5EF4-FFF2-40B4-BE49-F238E27FC236}">
              <a16:creationId xmlns:a16="http://schemas.microsoft.com/office/drawing/2014/main" id="{BDC615DC-9200-4C73-9F04-2F7EA4A43929}"/>
            </a:ext>
          </a:extLst>
        </xdr:cNvPr>
        <xdr:cNvSpPr txBox="1"/>
      </xdr:nvSpPr>
      <xdr:spPr>
        <a:xfrm>
          <a:off x="16969251" y="671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12851</xdr:rowOff>
    </xdr:from>
    <xdr:ext cx="534377" cy="259045"/>
    <xdr:sp macro="" textlink="">
      <xdr:nvSpPr>
        <xdr:cNvPr id="401" name="n_4mainValue【一般廃棄物処理施設】&#10;一人当たり有形固定資産（償却資産）額">
          <a:extLst>
            <a:ext uri="{FF2B5EF4-FFF2-40B4-BE49-F238E27FC236}">
              <a16:creationId xmlns:a16="http://schemas.microsoft.com/office/drawing/2014/main" id="{318BB713-280C-48F8-99E7-410572C6F779}"/>
            </a:ext>
          </a:extLst>
        </xdr:cNvPr>
        <xdr:cNvSpPr txBox="1"/>
      </xdr:nvSpPr>
      <xdr:spPr>
        <a:xfrm>
          <a:off x="16194551" y="6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a16="http://schemas.microsoft.com/office/drawing/2014/main" id="{40E08C86-9F5A-411D-8CBC-44B68266A5F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a:extLst>
            <a:ext uri="{FF2B5EF4-FFF2-40B4-BE49-F238E27FC236}">
              <a16:creationId xmlns:a16="http://schemas.microsoft.com/office/drawing/2014/main" id="{FA8D03CD-F749-44EA-83C2-663EAD94439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a:extLst>
            <a:ext uri="{FF2B5EF4-FFF2-40B4-BE49-F238E27FC236}">
              <a16:creationId xmlns:a16="http://schemas.microsoft.com/office/drawing/2014/main" id="{7C74BF5C-F908-4F08-B0B7-1B121537AB6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a:extLst>
            <a:ext uri="{FF2B5EF4-FFF2-40B4-BE49-F238E27FC236}">
              <a16:creationId xmlns:a16="http://schemas.microsoft.com/office/drawing/2014/main" id="{EBA75E28-2B87-4B4B-BF2F-1AFDE9D8758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a:extLst>
            <a:ext uri="{FF2B5EF4-FFF2-40B4-BE49-F238E27FC236}">
              <a16:creationId xmlns:a16="http://schemas.microsoft.com/office/drawing/2014/main" id="{2A2697B5-4C57-446A-8BFC-B4F5A6963CB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a:extLst>
            <a:ext uri="{FF2B5EF4-FFF2-40B4-BE49-F238E27FC236}">
              <a16:creationId xmlns:a16="http://schemas.microsoft.com/office/drawing/2014/main" id="{CC5E4737-64D8-4C18-ACAE-1E8BE471E70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a:extLst>
            <a:ext uri="{FF2B5EF4-FFF2-40B4-BE49-F238E27FC236}">
              <a16:creationId xmlns:a16="http://schemas.microsoft.com/office/drawing/2014/main" id="{92DBDF1E-CCC9-450F-B4C4-1C8BF02F106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a:extLst>
            <a:ext uri="{FF2B5EF4-FFF2-40B4-BE49-F238E27FC236}">
              <a16:creationId xmlns:a16="http://schemas.microsoft.com/office/drawing/2014/main" id="{631EF1A6-0DC8-4DE9-B973-41A894D6281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a:extLst>
            <a:ext uri="{FF2B5EF4-FFF2-40B4-BE49-F238E27FC236}">
              <a16:creationId xmlns:a16="http://schemas.microsoft.com/office/drawing/2014/main" id="{61BD6AE7-D668-4ECB-9330-CA680627565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a:extLst>
            <a:ext uri="{FF2B5EF4-FFF2-40B4-BE49-F238E27FC236}">
              <a16:creationId xmlns:a16="http://schemas.microsoft.com/office/drawing/2014/main" id="{F05B48DD-BDEC-4362-83A6-7D1F4388FD0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2" name="テキスト ボックス 411">
          <a:extLst>
            <a:ext uri="{FF2B5EF4-FFF2-40B4-BE49-F238E27FC236}">
              <a16:creationId xmlns:a16="http://schemas.microsoft.com/office/drawing/2014/main" id="{FA682C0F-1AFB-49D4-B1CB-362482F83CE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3" name="直線コネクタ 412">
          <a:extLst>
            <a:ext uri="{FF2B5EF4-FFF2-40B4-BE49-F238E27FC236}">
              <a16:creationId xmlns:a16="http://schemas.microsoft.com/office/drawing/2014/main" id="{53EF8B2E-AFF3-49E4-A1D3-4F56C52A39E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4" name="テキスト ボックス 413">
          <a:extLst>
            <a:ext uri="{FF2B5EF4-FFF2-40B4-BE49-F238E27FC236}">
              <a16:creationId xmlns:a16="http://schemas.microsoft.com/office/drawing/2014/main" id="{EC8302B3-3239-4D61-8205-B55864F7130F}"/>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5" name="直線コネクタ 414">
          <a:extLst>
            <a:ext uri="{FF2B5EF4-FFF2-40B4-BE49-F238E27FC236}">
              <a16:creationId xmlns:a16="http://schemas.microsoft.com/office/drawing/2014/main" id="{5EEFEB72-79DF-48FC-B6D2-839B5E359B26}"/>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6" name="テキスト ボックス 415">
          <a:extLst>
            <a:ext uri="{FF2B5EF4-FFF2-40B4-BE49-F238E27FC236}">
              <a16:creationId xmlns:a16="http://schemas.microsoft.com/office/drawing/2014/main" id="{FC2EF6EE-208A-42A3-9854-046CB1695B3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7" name="直線コネクタ 416">
          <a:extLst>
            <a:ext uri="{FF2B5EF4-FFF2-40B4-BE49-F238E27FC236}">
              <a16:creationId xmlns:a16="http://schemas.microsoft.com/office/drawing/2014/main" id="{4005ED81-DAEC-4253-B852-1D5564AD01C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8" name="テキスト ボックス 417">
          <a:extLst>
            <a:ext uri="{FF2B5EF4-FFF2-40B4-BE49-F238E27FC236}">
              <a16:creationId xmlns:a16="http://schemas.microsoft.com/office/drawing/2014/main" id="{A6234231-79C5-4A04-8986-CC3F02688E9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9" name="直線コネクタ 418">
          <a:extLst>
            <a:ext uri="{FF2B5EF4-FFF2-40B4-BE49-F238E27FC236}">
              <a16:creationId xmlns:a16="http://schemas.microsoft.com/office/drawing/2014/main" id="{E2077D6E-2BDD-4194-BDED-D8C23B4CF05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0" name="テキスト ボックス 419">
          <a:extLst>
            <a:ext uri="{FF2B5EF4-FFF2-40B4-BE49-F238E27FC236}">
              <a16:creationId xmlns:a16="http://schemas.microsoft.com/office/drawing/2014/main" id="{AD7EC4B8-609E-42AA-9CE9-1C7A6F86A8F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1" name="直線コネクタ 420">
          <a:extLst>
            <a:ext uri="{FF2B5EF4-FFF2-40B4-BE49-F238E27FC236}">
              <a16:creationId xmlns:a16="http://schemas.microsoft.com/office/drawing/2014/main" id="{69E3B790-C2E2-4BA8-BCC0-0BE71E30B43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2" name="テキスト ボックス 421">
          <a:extLst>
            <a:ext uri="{FF2B5EF4-FFF2-40B4-BE49-F238E27FC236}">
              <a16:creationId xmlns:a16="http://schemas.microsoft.com/office/drawing/2014/main" id="{D690384A-5389-468A-8755-C04B7690F521}"/>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a:extLst>
            <a:ext uri="{FF2B5EF4-FFF2-40B4-BE49-F238E27FC236}">
              <a16:creationId xmlns:a16="http://schemas.microsoft.com/office/drawing/2014/main" id="{7FF70D47-DDDA-4BBF-8613-A30892A1772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4" name="テキスト ボックス 423">
          <a:extLst>
            <a:ext uri="{FF2B5EF4-FFF2-40B4-BE49-F238E27FC236}">
              <a16:creationId xmlns:a16="http://schemas.microsoft.com/office/drawing/2014/main" id="{09B10C58-6C01-42F1-95CF-61CDA82966D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5" name="【保健センター・保健所】&#10;有形固定資産減価償却率グラフ枠">
          <a:extLst>
            <a:ext uri="{FF2B5EF4-FFF2-40B4-BE49-F238E27FC236}">
              <a16:creationId xmlns:a16="http://schemas.microsoft.com/office/drawing/2014/main" id="{A4FEBFD1-B246-4051-B286-44FF34CD435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426" name="直線コネクタ 425">
          <a:extLst>
            <a:ext uri="{FF2B5EF4-FFF2-40B4-BE49-F238E27FC236}">
              <a16:creationId xmlns:a16="http://schemas.microsoft.com/office/drawing/2014/main" id="{E00765E4-9F14-4E22-802A-45B2AECECD47}"/>
            </a:ext>
          </a:extLst>
        </xdr:cNvPr>
        <xdr:cNvCxnSpPr/>
      </xdr:nvCxnSpPr>
      <xdr:spPr>
        <a:xfrm flipV="1">
          <a:off x="14375764" y="931545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27" name="【保健センター・保健所】&#10;有形固定資産減価償却率最小値テキスト">
          <a:extLst>
            <a:ext uri="{FF2B5EF4-FFF2-40B4-BE49-F238E27FC236}">
              <a16:creationId xmlns:a16="http://schemas.microsoft.com/office/drawing/2014/main" id="{332E0CA2-7F8E-4E68-A827-1F9AF5994704}"/>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28" name="直線コネクタ 427">
          <a:extLst>
            <a:ext uri="{FF2B5EF4-FFF2-40B4-BE49-F238E27FC236}">
              <a16:creationId xmlns:a16="http://schemas.microsoft.com/office/drawing/2014/main" id="{142C85D9-9BDA-4AA3-8987-D42F6FA32A1D}"/>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29" name="【保健センター・保健所】&#10;有形固定資産減価償却率最大値テキスト">
          <a:extLst>
            <a:ext uri="{FF2B5EF4-FFF2-40B4-BE49-F238E27FC236}">
              <a16:creationId xmlns:a16="http://schemas.microsoft.com/office/drawing/2014/main" id="{18808556-A20C-4AB2-8097-42EA967DB486}"/>
            </a:ext>
          </a:extLst>
        </xdr:cNvPr>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0" name="直線コネクタ 429">
          <a:extLst>
            <a:ext uri="{FF2B5EF4-FFF2-40B4-BE49-F238E27FC236}">
              <a16:creationId xmlns:a16="http://schemas.microsoft.com/office/drawing/2014/main" id="{93DB174C-56E3-4256-B076-19656B17DA78}"/>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431" name="【保健センター・保健所】&#10;有形固定資産減価償却率平均値テキスト">
          <a:extLst>
            <a:ext uri="{FF2B5EF4-FFF2-40B4-BE49-F238E27FC236}">
              <a16:creationId xmlns:a16="http://schemas.microsoft.com/office/drawing/2014/main" id="{5B23507C-2153-41C6-AC14-CE4BC5160673}"/>
            </a:ext>
          </a:extLst>
        </xdr:cNvPr>
        <xdr:cNvSpPr txBox="1"/>
      </xdr:nvSpPr>
      <xdr:spPr>
        <a:xfrm>
          <a:off x="144145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432" name="フローチャート: 判断 431">
          <a:extLst>
            <a:ext uri="{FF2B5EF4-FFF2-40B4-BE49-F238E27FC236}">
              <a16:creationId xmlns:a16="http://schemas.microsoft.com/office/drawing/2014/main" id="{0E0A78FB-9445-4885-BF49-173EB8538855}"/>
            </a:ext>
          </a:extLst>
        </xdr:cNvPr>
        <xdr:cNvSpPr/>
      </xdr:nvSpPr>
      <xdr:spPr>
        <a:xfrm>
          <a:off x="14325600" y="998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3" name="フローチャート: 判断 432">
          <a:extLst>
            <a:ext uri="{FF2B5EF4-FFF2-40B4-BE49-F238E27FC236}">
              <a16:creationId xmlns:a16="http://schemas.microsoft.com/office/drawing/2014/main" id="{86A7056D-296D-4BBE-A012-A80EC4F3D1A0}"/>
            </a:ext>
          </a:extLst>
        </xdr:cNvPr>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434" name="フローチャート: 判断 433">
          <a:extLst>
            <a:ext uri="{FF2B5EF4-FFF2-40B4-BE49-F238E27FC236}">
              <a16:creationId xmlns:a16="http://schemas.microsoft.com/office/drawing/2014/main" id="{7D37816B-6AD7-408A-ABB2-3B38B0D47830}"/>
            </a:ext>
          </a:extLst>
        </xdr:cNvPr>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435" name="フローチャート: 判断 434">
          <a:extLst>
            <a:ext uri="{FF2B5EF4-FFF2-40B4-BE49-F238E27FC236}">
              <a16:creationId xmlns:a16="http://schemas.microsoft.com/office/drawing/2014/main" id="{B781C9A2-2100-43D5-ACB0-27EA63B274E5}"/>
            </a:ext>
          </a:extLst>
        </xdr:cNvPr>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436" name="フローチャート: 判断 435">
          <a:extLst>
            <a:ext uri="{FF2B5EF4-FFF2-40B4-BE49-F238E27FC236}">
              <a16:creationId xmlns:a16="http://schemas.microsoft.com/office/drawing/2014/main" id="{E58D80A0-CB14-47CF-A166-37D1C06166A5}"/>
            </a:ext>
          </a:extLst>
        </xdr:cNvPr>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1B4082FC-0059-475B-9965-E7E9BFB465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14485C65-178E-4AB4-856C-6C6090D8107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7DA787C8-AC1C-409B-853F-9F74CE66C9D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AD2BBC94-E412-4300-B8CE-F28E1BEA740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53B1A64B-EABD-467B-95AE-641EA6361C1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442" name="楕円 441">
          <a:extLst>
            <a:ext uri="{FF2B5EF4-FFF2-40B4-BE49-F238E27FC236}">
              <a16:creationId xmlns:a16="http://schemas.microsoft.com/office/drawing/2014/main" id="{60A545C0-CE95-4AAA-BD90-04DB201D0E5C}"/>
            </a:ext>
          </a:extLst>
        </xdr:cNvPr>
        <xdr:cNvSpPr/>
      </xdr:nvSpPr>
      <xdr:spPr>
        <a:xfrm>
          <a:off x="14325600" y="100323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120032</xdr:rowOff>
    </xdr:from>
    <xdr:ext cx="405111" cy="259045"/>
    <xdr:sp macro="" textlink="">
      <xdr:nvSpPr>
        <xdr:cNvPr id="443" name="【保健センター・保健所】&#10;有形固定資産減価償却率該当値テキスト">
          <a:extLst>
            <a:ext uri="{FF2B5EF4-FFF2-40B4-BE49-F238E27FC236}">
              <a16:creationId xmlns:a16="http://schemas.microsoft.com/office/drawing/2014/main" id="{894C1A3A-8938-4BB7-AC7D-ACE253F69498}"/>
            </a:ext>
          </a:extLst>
        </xdr:cNvPr>
        <xdr:cNvSpPr txBox="1"/>
      </xdr:nvSpPr>
      <xdr:spPr>
        <a:xfrm>
          <a:off x="14414500" y="1001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90170</xdr:rowOff>
    </xdr:from>
    <xdr:to>
      <xdr:col>81</xdr:col>
      <xdr:colOff>101600</xdr:colOff>
      <xdr:row>60</xdr:row>
      <xdr:rowOff>20320</xdr:rowOff>
    </xdr:to>
    <xdr:sp macro="" textlink="">
      <xdr:nvSpPr>
        <xdr:cNvPr id="444" name="楕円 443">
          <a:extLst>
            <a:ext uri="{FF2B5EF4-FFF2-40B4-BE49-F238E27FC236}">
              <a16:creationId xmlns:a16="http://schemas.microsoft.com/office/drawing/2014/main" id="{BAB3382B-6BB8-4709-87EB-3581C041B7CB}"/>
            </a:ext>
          </a:extLst>
        </xdr:cNvPr>
        <xdr:cNvSpPr/>
      </xdr:nvSpPr>
      <xdr:spPr>
        <a:xfrm>
          <a:off x="13578840" y="998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140970</xdr:rowOff>
    </xdr:from>
    <xdr:to>
      <xdr:col>85</xdr:col>
      <xdr:colOff>127000</xdr:colOff>
      <xdr:row>60</xdr:row>
      <xdr:rowOff>20955</xdr:rowOff>
    </xdr:to>
    <xdr:cxnSp macro="">
      <xdr:nvCxnSpPr>
        <xdr:cNvPr id="445" name="直線コネクタ 444">
          <a:extLst>
            <a:ext uri="{FF2B5EF4-FFF2-40B4-BE49-F238E27FC236}">
              <a16:creationId xmlns:a16="http://schemas.microsoft.com/office/drawing/2014/main" id="{3BB1BCE2-4772-48EA-835B-F406711C59BB}"/>
            </a:ext>
          </a:extLst>
        </xdr:cNvPr>
        <xdr:cNvCxnSpPr/>
      </xdr:nvCxnSpPr>
      <xdr:spPr>
        <a:xfrm>
          <a:off x="13629640" y="10031730"/>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36830</xdr:rowOff>
    </xdr:from>
    <xdr:to>
      <xdr:col>76</xdr:col>
      <xdr:colOff>165100</xdr:colOff>
      <xdr:row>59</xdr:row>
      <xdr:rowOff>138430</xdr:rowOff>
    </xdr:to>
    <xdr:sp macro="" textlink="">
      <xdr:nvSpPr>
        <xdr:cNvPr id="446" name="楕円 445">
          <a:extLst>
            <a:ext uri="{FF2B5EF4-FFF2-40B4-BE49-F238E27FC236}">
              <a16:creationId xmlns:a16="http://schemas.microsoft.com/office/drawing/2014/main" id="{2878A0E8-53E5-4628-BE49-A7993A44B944}"/>
            </a:ext>
          </a:extLst>
        </xdr:cNvPr>
        <xdr:cNvSpPr/>
      </xdr:nvSpPr>
      <xdr:spPr>
        <a:xfrm>
          <a:off x="1280414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87630</xdr:rowOff>
    </xdr:from>
    <xdr:to>
      <xdr:col>81</xdr:col>
      <xdr:colOff>50800</xdr:colOff>
      <xdr:row>59</xdr:row>
      <xdr:rowOff>140970</xdr:rowOff>
    </xdr:to>
    <xdr:cxnSp macro="">
      <xdr:nvCxnSpPr>
        <xdr:cNvPr id="447" name="直線コネクタ 446">
          <a:extLst>
            <a:ext uri="{FF2B5EF4-FFF2-40B4-BE49-F238E27FC236}">
              <a16:creationId xmlns:a16="http://schemas.microsoft.com/office/drawing/2014/main" id="{1DAD0C40-FF6B-4DCD-9C1F-CCB110FE47D9}"/>
            </a:ext>
          </a:extLst>
        </xdr:cNvPr>
        <xdr:cNvCxnSpPr/>
      </xdr:nvCxnSpPr>
      <xdr:spPr>
        <a:xfrm>
          <a:off x="12854940" y="997839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31115</xdr:rowOff>
    </xdr:from>
    <xdr:to>
      <xdr:col>72</xdr:col>
      <xdr:colOff>38100</xdr:colOff>
      <xdr:row>60</xdr:row>
      <xdr:rowOff>132715</xdr:rowOff>
    </xdr:to>
    <xdr:sp macro="" textlink="">
      <xdr:nvSpPr>
        <xdr:cNvPr id="448" name="楕円 447">
          <a:extLst>
            <a:ext uri="{FF2B5EF4-FFF2-40B4-BE49-F238E27FC236}">
              <a16:creationId xmlns:a16="http://schemas.microsoft.com/office/drawing/2014/main" id="{06CF0FE4-2A54-4708-9AD7-5707FF545585}"/>
            </a:ext>
          </a:extLst>
        </xdr:cNvPr>
        <xdr:cNvSpPr/>
      </xdr:nvSpPr>
      <xdr:spPr>
        <a:xfrm>
          <a:off x="12029440" y="10089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87630</xdr:rowOff>
    </xdr:from>
    <xdr:to>
      <xdr:col>76</xdr:col>
      <xdr:colOff>114300</xdr:colOff>
      <xdr:row>60</xdr:row>
      <xdr:rowOff>81915</xdr:rowOff>
    </xdr:to>
    <xdr:cxnSp macro="">
      <xdr:nvCxnSpPr>
        <xdr:cNvPr id="449" name="直線コネクタ 448">
          <a:extLst>
            <a:ext uri="{FF2B5EF4-FFF2-40B4-BE49-F238E27FC236}">
              <a16:creationId xmlns:a16="http://schemas.microsoft.com/office/drawing/2014/main" id="{F9337DC7-835E-45EE-9BD8-B3208FB86B1E}"/>
            </a:ext>
          </a:extLst>
        </xdr:cNvPr>
        <xdr:cNvCxnSpPr/>
      </xdr:nvCxnSpPr>
      <xdr:spPr>
        <a:xfrm flipV="1">
          <a:off x="12072620" y="9978390"/>
          <a:ext cx="78232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164465</xdr:rowOff>
    </xdr:from>
    <xdr:to>
      <xdr:col>67</xdr:col>
      <xdr:colOff>101600</xdr:colOff>
      <xdr:row>60</xdr:row>
      <xdr:rowOff>94615</xdr:rowOff>
    </xdr:to>
    <xdr:sp macro="" textlink="">
      <xdr:nvSpPr>
        <xdr:cNvPr id="450" name="楕円 449">
          <a:extLst>
            <a:ext uri="{FF2B5EF4-FFF2-40B4-BE49-F238E27FC236}">
              <a16:creationId xmlns:a16="http://schemas.microsoft.com/office/drawing/2014/main" id="{D661C1D5-5346-4BB7-81B4-13A595A4E44A}"/>
            </a:ext>
          </a:extLst>
        </xdr:cNvPr>
        <xdr:cNvSpPr/>
      </xdr:nvSpPr>
      <xdr:spPr>
        <a:xfrm>
          <a:off x="11231880" y="1005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43815</xdr:rowOff>
    </xdr:from>
    <xdr:to>
      <xdr:col>71</xdr:col>
      <xdr:colOff>177800</xdr:colOff>
      <xdr:row>60</xdr:row>
      <xdr:rowOff>81915</xdr:rowOff>
    </xdr:to>
    <xdr:cxnSp macro="">
      <xdr:nvCxnSpPr>
        <xdr:cNvPr id="451" name="直線コネクタ 450">
          <a:extLst>
            <a:ext uri="{FF2B5EF4-FFF2-40B4-BE49-F238E27FC236}">
              <a16:creationId xmlns:a16="http://schemas.microsoft.com/office/drawing/2014/main" id="{5C561166-C9BC-4212-9DC3-9087B79CBE8B}"/>
            </a:ext>
          </a:extLst>
        </xdr:cNvPr>
        <xdr:cNvCxnSpPr/>
      </xdr:nvCxnSpPr>
      <xdr:spPr>
        <a:xfrm>
          <a:off x="11282680" y="1010221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52" name="n_1aveValue【保健センター・保健所】&#10;有形固定資産減価償却率">
          <a:extLst>
            <a:ext uri="{FF2B5EF4-FFF2-40B4-BE49-F238E27FC236}">
              <a16:creationId xmlns:a16="http://schemas.microsoft.com/office/drawing/2014/main" id="{B4C88EA8-6CD1-42BE-A0A2-BDF5C12174D0}"/>
            </a:ext>
          </a:extLst>
        </xdr:cNvPr>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453" name="n_2aveValue【保健センター・保健所】&#10;有形固定資産減価償却率">
          <a:extLst>
            <a:ext uri="{FF2B5EF4-FFF2-40B4-BE49-F238E27FC236}">
              <a16:creationId xmlns:a16="http://schemas.microsoft.com/office/drawing/2014/main" id="{F335C702-536C-4534-A778-D131AB8611AA}"/>
            </a:ext>
          </a:extLst>
        </xdr:cNvPr>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454" name="n_3aveValue【保健センター・保健所】&#10;有形固定資産減価償却率">
          <a:extLst>
            <a:ext uri="{FF2B5EF4-FFF2-40B4-BE49-F238E27FC236}">
              <a16:creationId xmlns:a16="http://schemas.microsoft.com/office/drawing/2014/main" id="{EFA56431-6175-4E03-A559-0EEB7F484BD1}"/>
            </a:ext>
          </a:extLst>
        </xdr:cNvPr>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455" name="n_4aveValue【保健センター・保健所】&#10;有形固定資産減価償却率">
          <a:extLst>
            <a:ext uri="{FF2B5EF4-FFF2-40B4-BE49-F238E27FC236}">
              <a16:creationId xmlns:a16="http://schemas.microsoft.com/office/drawing/2014/main" id="{C1731779-634A-4226-A90B-D3793EA667CC}"/>
            </a:ext>
          </a:extLst>
        </xdr:cNvPr>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11447</xdr:rowOff>
    </xdr:from>
    <xdr:ext cx="405111" cy="259045"/>
    <xdr:sp macro="" textlink="">
      <xdr:nvSpPr>
        <xdr:cNvPr id="456" name="n_1mainValue【保健センター・保健所】&#10;有形固定資産減価償却率">
          <a:extLst>
            <a:ext uri="{FF2B5EF4-FFF2-40B4-BE49-F238E27FC236}">
              <a16:creationId xmlns:a16="http://schemas.microsoft.com/office/drawing/2014/main" id="{17A80838-C7FF-44D3-BBCE-27C0B70A81D1}"/>
            </a:ext>
          </a:extLst>
        </xdr:cNvPr>
        <xdr:cNvSpPr txBox="1"/>
      </xdr:nvSpPr>
      <xdr:spPr>
        <a:xfrm>
          <a:off x="134372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129557</xdr:rowOff>
    </xdr:from>
    <xdr:ext cx="405111" cy="259045"/>
    <xdr:sp macro="" textlink="">
      <xdr:nvSpPr>
        <xdr:cNvPr id="457" name="n_2mainValue【保健センター・保健所】&#10;有形固定資産減価償却率">
          <a:extLst>
            <a:ext uri="{FF2B5EF4-FFF2-40B4-BE49-F238E27FC236}">
              <a16:creationId xmlns:a16="http://schemas.microsoft.com/office/drawing/2014/main" id="{1995A86A-3BBF-4A19-B3B1-5A1322495D48}"/>
            </a:ext>
          </a:extLst>
        </xdr:cNvPr>
        <xdr:cNvSpPr txBox="1"/>
      </xdr:nvSpPr>
      <xdr:spPr>
        <a:xfrm>
          <a:off x="126752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123842</xdr:rowOff>
    </xdr:from>
    <xdr:ext cx="405111" cy="259045"/>
    <xdr:sp macro="" textlink="">
      <xdr:nvSpPr>
        <xdr:cNvPr id="458" name="n_3mainValue【保健センター・保健所】&#10;有形固定資産減価償却率">
          <a:extLst>
            <a:ext uri="{FF2B5EF4-FFF2-40B4-BE49-F238E27FC236}">
              <a16:creationId xmlns:a16="http://schemas.microsoft.com/office/drawing/2014/main" id="{C19D081F-C615-499B-A8B9-AEC9D067F780}"/>
            </a:ext>
          </a:extLst>
        </xdr:cNvPr>
        <xdr:cNvSpPr txBox="1"/>
      </xdr:nvSpPr>
      <xdr:spPr>
        <a:xfrm>
          <a:off x="119005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85742</xdr:rowOff>
    </xdr:from>
    <xdr:ext cx="405111" cy="259045"/>
    <xdr:sp macro="" textlink="">
      <xdr:nvSpPr>
        <xdr:cNvPr id="459" name="n_4mainValue【保健センター・保健所】&#10;有形固定資産減価償却率">
          <a:extLst>
            <a:ext uri="{FF2B5EF4-FFF2-40B4-BE49-F238E27FC236}">
              <a16:creationId xmlns:a16="http://schemas.microsoft.com/office/drawing/2014/main" id="{36A905D5-7786-4329-8647-FFFC04B40A77}"/>
            </a:ext>
          </a:extLst>
        </xdr:cNvPr>
        <xdr:cNvSpPr txBox="1"/>
      </xdr:nvSpPr>
      <xdr:spPr>
        <a:xfrm>
          <a:off x="1110298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0" name="正方形/長方形 459">
          <a:extLst>
            <a:ext uri="{FF2B5EF4-FFF2-40B4-BE49-F238E27FC236}">
              <a16:creationId xmlns:a16="http://schemas.microsoft.com/office/drawing/2014/main" id="{CC7A9D02-DC24-4D27-A24C-6AFB0431B67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1" name="正方形/長方形 460">
          <a:extLst>
            <a:ext uri="{FF2B5EF4-FFF2-40B4-BE49-F238E27FC236}">
              <a16:creationId xmlns:a16="http://schemas.microsoft.com/office/drawing/2014/main" id="{E40D730F-7D86-4306-8C58-CE942E8B0EB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2" name="正方形/長方形 461">
          <a:extLst>
            <a:ext uri="{FF2B5EF4-FFF2-40B4-BE49-F238E27FC236}">
              <a16:creationId xmlns:a16="http://schemas.microsoft.com/office/drawing/2014/main" id="{8F040E42-37C8-4BB5-AC57-196B9E2035E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3" name="正方形/長方形 462">
          <a:extLst>
            <a:ext uri="{FF2B5EF4-FFF2-40B4-BE49-F238E27FC236}">
              <a16:creationId xmlns:a16="http://schemas.microsoft.com/office/drawing/2014/main" id="{329C8844-119E-46AB-B913-539997BB02E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4" name="正方形/長方形 463">
          <a:extLst>
            <a:ext uri="{FF2B5EF4-FFF2-40B4-BE49-F238E27FC236}">
              <a16:creationId xmlns:a16="http://schemas.microsoft.com/office/drawing/2014/main" id="{26DC0678-7615-41B4-A88D-E4BC24E0976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5" name="正方形/長方形 464">
          <a:extLst>
            <a:ext uri="{FF2B5EF4-FFF2-40B4-BE49-F238E27FC236}">
              <a16:creationId xmlns:a16="http://schemas.microsoft.com/office/drawing/2014/main" id="{B77E0727-C0D1-432A-88F7-116A95C0FB7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6" name="正方形/長方形 465">
          <a:extLst>
            <a:ext uri="{FF2B5EF4-FFF2-40B4-BE49-F238E27FC236}">
              <a16:creationId xmlns:a16="http://schemas.microsoft.com/office/drawing/2014/main" id="{BF64DD32-0DBD-40C7-812D-25B0B7B6AA5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7" name="正方形/長方形 466">
          <a:extLst>
            <a:ext uri="{FF2B5EF4-FFF2-40B4-BE49-F238E27FC236}">
              <a16:creationId xmlns:a16="http://schemas.microsoft.com/office/drawing/2014/main" id="{E3E1C5DF-DDD6-4F3A-BB9B-48BC254322D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8" name="テキスト ボックス 467">
          <a:extLst>
            <a:ext uri="{FF2B5EF4-FFF2-40B4-BE49-F238E27FC236}">
              <a16:creationId xmlns:a16="http://schemas.microsoft.com/office/drawing/2014/main" id="{077DA78E-30E1-4869-94FD-B00B7FCDD26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9" name="直線コネクタ 468">
          <a:extLst>
            <a:ext uri="{FF2B5EF4-FFF2-40B4-BE49-F238E27FC236}">
              <a16:creationId xmlns:a16="http://schemas.microsoft.com/office/drawing/2014/main" id="{B4E0D171-3B3F-459C-9D30-AE5CAAFF029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0" name="直線コネクタ 469">
          <a:extLst>
            <a:ext uri="{FF2B5EF4-FFF2-40B4-BE49-F238E27FC236}">
              <a16:creationId xmlns:a16="http://schemas.microsoft.com/office/drawing/2014/main" id="{21EBD551-394D-40CC-BFDF-959C2486C2CF}"/>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1" name="テキスト ボックス 470">
          <a:extLst>
            <a:ext uri="{FF2B5EF4-FFF2-40B4-BE49-F238E27FC236}">
              <a16:creationId xmlns:a16="http://schemas.microsoft.com/office/drawing/2014/main" id="{948B7157-86D5-4B24-84C3-204587BFB05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2" name="直線コネクタ 471">
          <a:extLst>
            <a:ext uri="{FF2B5EF4-FFF2-40B4-BE49-F238E27FC236}">
              <a16:creationId xmlns:a16="http://schemas.microsoft.com/office/drawing/2014/main" id="{38E4FA88-98E5-4774-9A58-8729142D67BF}"/>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3" name="テキスト ボックス 472">
          <a:extLst>
            <a:ext uri="{FF2B5EF4-FFF2-40B4-BE49-F238E27FC236}">
              <a16:creationId xmlns:a16="http://schemas.microsoft.com/office/drawing/2014/main" id="{24B5D30E-4ECF-459C-B940-4175BC82E2C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4" name="直線コネクタ 473">
          <a:extLst>
            <a:ext uri="{FF2B5EF4-FFF2-40B4-BE49-F238E27FC236}">
              <a16:creationId xmlns:a16="http://schemas.microsoft.com/office/drawing/2014/main" id="{AFAD4D50-2FCF-4BA4-8C56-126CE4F73D4D}"/>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5" name="テキスト ボックス 474">
          <a:extLst>
            <a:ext uri="{FF2B5EF4-FFF2-40B4-BE49-F238E27FC236}">
              <a16:creationId xmlns:a16="http://schemas.microsoft.com/office/drawing/2014/main" id="{E8E4AC52-90D2-499A-9B26-79946FDF679E}"/>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6" name="直線コネクタ 475">
          <a:extLst>
            <a:ext uri="{FF2B5EF4-FFF2-40B4-BE49-F238E27FC236}">
              <a16:creationId xmlns:a16="http://schemas.microsoft.com/office/drawing/2014/main" id="{F32B9464-1CBA-4585-B2DA-F3299EDD9F6A}"/>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7" name="テキスト ボックス 476">
          <a:extLst>
            <a:ext uri="{FF2B5EF4-FFF2-40B4-BE49-F238E27FC236}">
              <a16:creationId xmlns:a16="http://schemas.microsoft.com/office/drawing/2014/main" id="{875463B9-86D7-4FC5-82B7-F370575A12F6}"/>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8" name="直線コネクタ 477">
          <a:extLst>
            <a:ext uri="{FF2B5EF4-FFF2-40B4-BE49-F238E27FC236}">
              <a16:creationId xmlns:a16="http://schemas.microsoft.com/office/drawing/2014/main" id="{05479526-0C4A-4DD0-80C4-EC59FA204D3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9" name="テキスト ボックス 478">
          <a:extLst>
            <a:ext uri="{FF2B5EF4-FFF2-40B4-BE49-F238E27FC236}">
              <a16:creationId xmlns:a16="http://schemas.microsoft.com/office/drawing/2014/main" id="{61599DEA-7A13-4669-8F9E-C1261752D81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0" name="【保健センター・保健所】&#10;一人当たり面積グラフ枠">
          <a:extLst>
            <a:ext uri="{FF2B5EF4-FFF2-40B4-BE49-F238E27FC236}">
              <a16:creationId xmlns:a16="http://schemas.microsoft.com/office/drawing/2014/main" id="{E693FB73-87DC-4477-87C2-2D31075A62E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481" name="直線コネクタ 480">
          <a:extLst>
            <a:ext uri="{FF2B5EF4-FFF2-40B4-BE49-F238E27FC236}">
              <a16:creationId xmlns:a16="http://schemas.microsoft.com/office/drawing/2014/main" id="{1291EF61-7ABE-4D0A-98F3-9A2D33653996}"/>
            </a:ext>
          </a:extLst>
        </xdr:cNvPr>
        <xdr:cNvCxnSpPr/>
      </xdr:nvCxnSpPr>
      <xdr:spPr>
        <a:xfrm flipV="1">
          <a:off x="19509104" y="959434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82" name="【保健センター・保健所】&#10;一人当たり面積最小値テキスト">
          <a:extLst>
            <a:ext uri="{FF2B5EF4-FFF2-40B4-BE49-F238E27FC236}">
              <a16:creationId xmlns:a16="http://schemas.microsoft.com/office/drawing/2014/main" id="{95BBF1CC-F3D5-4FF3-9B1A-4385D5C52CEA}"/>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3" name="直線コネクタ 482">
          <a:extLst>
            <a:ext uri="{FF2B5EF4-FFF2-40B4-BE49-F238E27FC236}">
              <a16:creationId xmlns:a16="http://schemas.microsoft.com/office/drawing/2014/main" id="{229CAE27-4AA0-46D8-8983-6D84265BB9B8}"/>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484" name="【保健センター・保健所】&#10;一人当たり面積最大値テキスト">
          <a:extLst>
            <a:ext uri="{FF2B5EF4-FFF2-40B4-BE49-F238E27FC236}">
              <a16:creationId xmlns:a16="http://schemas.microsoft.com/office/drawing/2014/main" id="{0A2BD26B-8C11-425F-8601-A9B507515AA1}"/>
            </a:ext>
          </a:extLst>
        </xdr:cNvPr>
        <xdr:cNvSpPr txBox="1"/>
      </xdr:nvSpPr>
      <xdr:spPr>
        <a:xfrm>
          <a:off x="1954784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485" name="直線コネクタ 484">
          <a:extLst>
            <a:ext uri="{FF2B5EF4-FFF2-40B4-BE49-F238E27FC236}">
              <a16:creationId xmlns:a16="http://schemas.microsoft.com/office/drawing/2014/main" id="{89DA1689-C6CA-430D-8B3C-2414A03C713E}"/>
            </a:ext>
          </a:extLst>
        </xdr:cNvPr>
        <xdr:cNvCxnSpPr/>
      </xdr:nvCxnSpPr>
      <xdr:spPr>
        <a:xfrm>
          <a:off x="19443700" y="959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486" name="【保健センター・保健所】&#10;一人当たり面積平均値テキスト">
          <a:extLst>
            <a:ext uri="{FF2B5EF4-FFF2-40B4-BE49-F238E27FC236}">
              <a16:creationId xmlns:a16="http://schemas.microsoft.com/office/drawing/2014/main" id="{D4B25652-4C54-40D0-BA63-7EFADE0A297C}"/>
            </a:ext>
          </a:extLst>
        </xdr:cNvPr>
        <xdr:cNvSpPr txBox="1"/>
      </xdr:nvSpPr>
      <xdr:spPr>
        <a:xfrm>
          <a:off x="19547840" y="1029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487" name="フローチャート: 判断 486">
          <a:extLst>
            <a:ext uri="{FF2B5EF4-FFF2-40B4-BE49-F238E27FC236}">
              <a16:creationId xmlns:a16="http://schemas.microsoft.com/office/drawing/2014/main" id="{5F30CF9C-DB5A-4A87-842C-9D03B3ABB4F1}"/>
            </a:ext>
          </a:extLst>
        </xdr:cNvPr>
        <xdr:cNvSpPr/>
      </xdr:nvSpPr>
      <xdr:spPr>
        <a:xfrm>
          <a:off x="194589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488" name="フローチャート: 判断 487">
          <a:extLst>
            <a:ext uri="{FF2B5EF4-FFF2-40B4-BE49-F238E27FC236}">
              <a16:creationId xmlns:a16="http://schemas.microsoft.com/office/drawing/2014/main" id="{49CB73D1-1E0E-47F2-BE62-1C0759C8198B}"/>
            </a:ext>
          </a:extLst>
        </xdr:cNvPr>
        <xdr:cNvSpPr/>
      </xdr:nvSpPr>
      <xdr:spPr>
        <a:xfrm>
          <a:off x="1873504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489" name="フローチャート: 判断 488">
          <a:extLst>
            <a:ext uri="{FF2B5EF4-FFF2-40B4-BE49-F238E27FC236}">
              <a16:creationId xmlns:a16="http://schemas.microsoft.com/office/drawing/2014/main" id="{F6BD137D-B1F2-4FD2-8DC8-2AA09EA01342}"/>
            </a:ext>
          </a:extLst>
        </xdr:cNvPr>
        <xdr:cNvSpPr/>
      </xdr:nvSpPr>
      <xdr:spPr>
        <a:xfrm>
          <a:off x="1793748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490" name="フローチャート: 判断 489">
          <a:extLst>
            <a:ext uri="{FF2B5EF4-FFF2-40B4-BE49-F238E27FC236}">
              <a16:creationId xmlns:a16="http://schemas.microsoft.com/office/drawing/2014/main" id="{790B0080-5BAA-41AC-8C3C-7169CDB02996}"/>
            </a:ext>
          </a:extLst>
        </xdr:cNvPr>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491" name="フローチャート: 判断 490">
          <a:extLst>
            <a:ext uri="{FF2B5EF4-FFF2-40B4-BE49-F238E27FC236}">
              <a16:creationId xmlns:a16="http://schemas.microsoft.com/office/drawing/2014/main" id="{5387E799-E5CF-4668-B925-0CC8A7EFA33C}"/>
            </a:ext>
          </a:extLst>
        </xdr:cNvPr>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38651923-D73E-4189-B469-731FA1EF794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1B420827-5D8F-414D-AAE3-2A1660F046D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F73E64F4-2F1A-490C-91C6-BBC2DF52829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3640F400-9C70-4C0D-BE7C-5C49094552D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44BA40A5-5EB4-4DCD-B638-9C4D0B5BC42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24638</xdr:rowOff>
    </xdr:from>
    <xdr:to>
      <xdr:col>116</xdr:col>
      <xdr:colOff>114300</xdr:colOff>
      <xdr:row>63</xdr:row>
      <xdr:rowOff>126238</xdr:rowOff>
    </xdr:to>
    <xdr:sp macro="" textlink="">
      <xdr:nvSpPr>
        <xdr:cNvPr id="497" name="楕円 496">
          <a:extLst>
            <a:ext uri="{FF2B5EF4-FFF2-40B4-BE49-F238E27FC236}">
              <a16:creationId xmlns:a16="http://schemas.microsoft.com/office/drawing/2014/main" id="{DAC3B750-0648-4DFB-8173-652FC7179A27}"/>
            </a:ext>
          </a:extLst>
        </xdr:cNvPr>
        <xdr:cNvSpPr/>
      </xdr:nvSpPr>
      <xdr:spPr>
        <a:xfrm>
          <a:off x="1945894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111015</xdr:rowOff>
    </xdr:from>
    <xdr:ext cx="469744" cy="259045"/>
    <xdr:sp macro="" textlink="">
      <xdr:nvSpPr>
        <xdr:cNvPr id="498" name="【保健センター・保健所】&#10;一人当たり面積該当値テキスト">
          <a:extLst>
            <a:ext uri="{FF2B5EF4-FFF2-40B4-BE49-F238E27FC236}">
              <a16:creationId xmlns:a16="http://schemas.microsoft.com/office/drawing/2014/main" id="{6FA4D163-7FBC-43EF-A76F-7DF46CD11D99}"/>
            </a:ext>
          </a:extLst>
        </xdr:cNvPr>
        <xdr:cNvSpPr txBox="1"/>
      </xdr:nvSpPr>
      <xdr:spPr>
        <a:xfrm>
          <a:off x="19547840" y="1050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24638</xdr:rowOff>
    </xdr:from>
    <xdr:to>
      <xdr:col>112</xdr:col>
      <xdr:colOff>38100</xdr:colOff>
      <xdr:row>63</xdr:row>
      <xdr:rowOff>126238</xdr:rowOff>
    </xdr:to>
    <xdr:sp macro="" textlink="">
      <xdr:nvSpPr>
        <xdr:cNvPr id="499" name="楕円 498">
          <a:extLst>
            <a:ext uri="{FF2B5EF4-FFF2-40B4-BE49-F238E27FC236}">
              <a16:creationId xmlns:a16="http://schemas.microsoft.com/office/drawing/2014/main" id="{FDEDB864-26A9-4C5A-BB50-3571134022B4}"/>
            </a:ext>
          </a:extLst>
        </xdr:cNvPr>
        <xdr:cNvSpPr/>
      </xdr:nvSpPr>
      <xdr:spPr>
        <a:xfrm>
          <a:off x="18735040" y="10585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75438</xdr:rowOff>
    </xdr:from>
    <xdr:to>
      <xdr:col>116</xdr:col>
      <xdr:colOff>63500</xdr:colOff>
      <xdr:row>63</xdr:row>
      <xdr:rowOff>75438</xdr:rowOff>
    </xdr:to>
    <xdr:cxnSp macro="">
      <xdr:nvCxnSpPr>
        <xdr:cNvPr id="500" name="直線コネクタ 499">
          <a:extLst>
            <a:ext uri="{FF2B5EF4-FFF2-40B4-BE49-F238E27FC236}">
              <a16:creationId xmlns:a16="http://schemas.microsoft.com/office/drawing/2014/main" id="{A9E0F574-51CB-469C-855A-57C1C07D6574}"/>
            </a:ext>
          </a:extLst>
        </xdr:cNvPr>
        <xdr:cNvCxnSpPr/>
      </xdr:nvCxnSpPr>
      <xdr:spPr>
        <a:xfrm>
          <a:off x="18778220" y="1063675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24638</xdr:rowOff>
    </xdr:from>
    <xdr:to>
      <xdr:col>107</xdr:col>
      <xdr:colOff>101600</xdr:colOff>
      <xdr:row>63</xdr:row>
      <xdr:rowOff>126238</xdr:rowOff>
    </xdr:to>
    <xdr:sp macro="" textlink="">
      <xdr:nvSpPr>
        <xdr:cNvPr id="501" name="楕円 500">
          <a:extLst>
            <a:ext uri="{FF2B5EF4-FFF2-40B4-BE49-F238E27FC236}">
              <a16:creationId xmlns:a16="http://schemas.microsoft.com/office/drawing/2014/main" id="{E8C970B3-66BE-4AF8-8DBA-EDF33847692F}"/>
            </a:ext>
          </a:extLst>
        </xdr:cNvPr>
        <xdr:cNvSpPr/>
      </xdr:nvSpPr>
      <xdr:spPr>
        <a:xfrm>
          <a:off x="1793748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75438</xdr:rowOff>
    </xdr:from>
    <xdr:to>
      <xdr:col>111</xdr:col>
      <xdr:colOff>177800</xdr:colOff>
      <xdr:row>63</xdr:row>
      <xdr:rowOff>75438</xdr:rowOff>
    </xdr:to>
    <xdr:cxnSp macro="">
      <xdr:nvCxnSpPr>
        <xdr:cNvPr id="502" name="直線コネクタ 501">
          <a:extLst>
            <a:ext uri="{FF2B5EF4-FFF2-40B4-BE49-F238E27FC236}">
              <a16:creationId xmlns:a16="http://schemas.microsoft.com/office/drawing/2014/main" id="{D8005588-422B-4CE0-8568-519FA912054D}"/>
            </a:ext>
          </a:extLst>
        </xdr:cNvPr>
        <xdr:cNvCxnSpPr/>
      </xdr:nvCxnSpPr>
      <xdr:spPr>
        <a:xfrm>
          <a:off x="17988280" y="1063675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24638</xdr:rowOff>
    </xdr:from>
    <xdr:to>
      <xdr:col>102</xdr:col>
      <xdr:colOff>165100</xdr:colOff>
      <xdr:row>63</xdr:row>
      <xdr:rowOff>126238</xdr:rowOff>
    </xdr:to>
    <xdr:sp macro="" textlink="">
      <xdr:nvSpPr>
        <xdr:cNvPr id="503" name="楕円 502">
          <a:extLst>
            <a:ext uri="{FF2B5EF4-FFF2-40B4-BE49-F238E27FC236}">
              <a16:creationId xmlns:a16="http://schemas.microsoft.com/office/drawing/2014/main" id="{4E8A9F70-9050-44A7-A84E-33250284385C}"/>
            </a:ext>
          </a:extLst>
        </xdr:cNvPr>
        <xdr:cNvSpPr/>
      </xdr:nvSpPr>
      <xdr:spPr>
        <a:xfrm>
          <a:off x="1716278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75438</xdr:rowOff>
    </xdr:from>
    <xdr:to>
      <xdr:col>107</xdr:col>
      <xdr:colOff>50800</xdr:colOff>
      <xdr:row>63</xdr:row>
      <xdr:rowOff>75438</xdr:rowOff>
    </xdr:to>
    <xdr:cxnSp macro="">
      <xdr:nvCxnSpPr>
        <xdr:cNvPr id="504" name="直線コネクタ 503">
          <a:extLst>
            <a:ext uri="{FF2B5EF4-FFF2-40B4-BE49-F238E27FC236}">
              <a16:creationId xmlns:a16="http://schemas.microsoft.com/office/drawing/2014/main" id="{D84AEF33-F4CC-4566-A16E-3439535A039D}"/>
            </a:ext>
          </a:extLst>
        </xdr:cNvPr>
        <xdr:cNvCxnSpPr/>
      </xdr:nvCxnSpPr>
      <xdr:spPr>
        <a:xfrm>
          <a:off x="17213580" y="1063675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24638</xdr:rowOff>
    </xdr:from>
    <xdr:to>
      <xdr:col>98</xdr:col>
      <xdr:colOff>38100</xdr:colOff>
      <xdr:row>63</xdr:row>
      <xdr:rowOff>126238</xdr:rowOff>
    </xdr:to>
    <xdr:sp macro="" textlink="">
      <xdr:nvSpPr>
        <xdr:cNvPr id="505" name="楕円 504">
          <a:extLst>
            <a:ext uri="{FF2B5EF4-FFF2-40B4-BE49-F238E27FC236}">
              <a16:creationId xmlns:a16="http://schemas.microsoft.com/office/drawing/2014/main" id="{2F937DEE-3329-4442-9EBB-BD65C523C703}"/>
            </a:ext>
          </a:extLst>
        </xdr:cNvPr>
        <xdr:cNvSpPr/>
      </xdr:nvSpPr>
      <xdr:spPr>
        <a:xfrm>
          <a:off x="16388080" y="10585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75438</xdr:rowOff>
    </xdr:from>
    <xdr:to>
      <xdr:col>102</xdr:col>
      <xdr:colOff>114300</xdr:colOff>
      <xdr:row>63</xdr:row>
      <xdr:rowOff>75438</xdr:rowOff>
    </xdr:to>
    <xdr:cxnSp macro="">
      <xdr:nvCxnSpPr>
        <xdr:cNvPr id="506" name="直線コネクタ 505">
          <a:extLst>
            <a:ext uri="{FF2B5EF4-FFF2-40B4-BE49-F238E27FC236}">
              <a16:creationId xmlns:a16="http://schemas.microsoft.com/office/drawing/2014/main" id="{409B2FEB-38C9-4DFD-BB0F-1892C8E91C6F}"/>
            </a:ext>
          </a:extLst>
        </xdr:cNvPr>
        <xdr:cNvCxnSpPr/>
      </xdr:nvCxnSpPr>
      <xdr:spPr>
        <a:xfrm>
          <a:off x="16431260" y="1063675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507" name="n_1aveValue【保健センター・保健所】&#10;一人当たり面積">
          <a:extLst>
            <a:ext uri="{FF2B5EF4-FFF2-40B4-BE49-F238E27FC236}">
              <a16:creationId xmlns:a16="http://schemas.microsoft.com/office/drawing/2014/main" id="{4B75E2CD-019D-45F7-9BEC-6D8B9FC57646}"/>
            </a:ext>
          </a:extLst>
        </xdr:cNvPr>
        <xdr:cNvSpPr txBox="1"/>
      </xdr:nvSpPr>
      <xdr:spPr>
        <a:xfrm>
          <a:off x="185611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508" name="n_2aveValue【保健センター・保健所】&#10;一人当たり面積">
          <a:extLst>
            <a:ext uri="{FF2B5EF4-FFF2-40B4-BE49-F238E27FC236}">
              <a16:creationId xmlns:a16="http://schemas.microsoft.com/office/drawing/2014/main" id="{36C4EE6E-29F0-47A0-8600-B4578BA07AF5}"/>
            </a:ext>
          </a:extLst>
        </xdr:cNvPr>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509" name="n_3aveValue【保健センター・保健所】&#10;一人当たり面積">
          <a:extLst>
            <a:ext uri="{FF2B5EF4-FFF2-40B4-BE49-F238E27FC236}">
              <a16:creationId xmlns:a16="http://schemas.microsoft.com/office/drawing/2014/main" id="{C72A7B59-DB03-4460-A960-571CF86A82A8}"/>
            </a:ext>
          </a:extLst>
        </xdr:cNvPr>
        <xdr:cNvSpPr txBox="1"/>
      </xdr:nvSpPr>
      <xdr:spPr>
        <a:xfrm>
          <a:off x="170015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510" name="n_4aveValue【保健センター・保健所】&#10;一人当たり面積">
          <a:extLst>
            <a:ext uri="{FF2B5EF4-FFF2-40B4-BE49-F238E27FC236}">
              <a16:creationId xmlns:a16="http://schemas.microsoft.com/office/drawing/2014/main" id="{056B1880-AD8E-49B8-8B6B-39BF4482CA0F}"/>
            </a:ext>
          </a:extLst>
        </xdr:cNvPr>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117365</xdr:rowOff>
    </xdr:from>
    <xdr:ext cx="469744" cy="259045"/>
    <xdr:sp macro="" textlink="">
      <xdr:nvSpPr>
        <xdr:cNvPr id="511" name="n_1mainValue【保健センター・保健所】&#10;一人当たり面積">
          <a:extLst>
            <a:ext uri="{FF2B5EF4-FFF2-40B4-BE49-F238E27FC236}">
              <a16:creationId xmlns:a16="http://schemas.microsoft.com/office/drawing/2014/main" id="{3CF0866D-6D8F-49B8-B8E9-20F7B677118A}"/>
            </a:ext>
          </a:extLst>
        </xdr:cNvPr>
        <xdr:cNvSpPr txBox="1"/>
      </xdr:nvSpPr>
      <xdr:spPr>
        <a:xfrm>
          <a:off x="1856112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117365</xdr:rowOff>
    </xdr:from>
    <xdr:ext cx="469744" cy="259045"/>
    <xdr:sp macro="" textlink="">
      <xdr:nvSpPr>
        <xdr:cNvPr id="512" name="n_2mainValue【保健センター・保健所】&#10;一人当たり面積">
          <a:extLst>
            <a:ext uri="{FF2B5EF4-FFF2-40B4-BE49-F238E27FC236}">
              <a16:creationId xmlns:a16="http://schemas.microsoft.com/office/drawing/2014/main" id="{5D079170-7949-4D4D-B207-A07B3184627C}"/>
            </a:ext>
          </a:extLst>
        </xdr:cNvPr>
        <xdr:cNvSpPr txBox="1"/>
      </xdr:nvSpPr>
      <xdr:spPr>
        <a:xfrm>
          <a:off x="1777626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117365</xdr:rowOff>
    </xdr:from>
    <xdr:ext cx="469744" cy="259045"/>
    <xdr:sp macro="" textlink="">
      <xdr:nvSpPr>
        <xdr:cNvPr id="513" name="n_3mainValue【保健センター・保健所】&#10;一人当たり面積">
          <a:extLst>
            <a:ext uri="{FF2B5EF4-FFF2-40B4-BE49-F238E27FC236}">
              <a16:creationId xmlns:a16="http://schemas.microsoft.com/office/drawing/2014/main" id="{7F228238-9522-47C9-9AA8-17B78E0512F9}"/>
            </a:ext>
          </a:extLst>
        </xdr:cNvPr>
        <xdr:cNvSpPr txBox="1"/>
      </xdr:nvSpPr>
      <xdr:spPr>
        <a:xfrm>
          <a:off x="1700156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117365</xdr:rowOff>
    </xdr:from>
    <xdr:ext cx="469744" cy="259045"/>
    <xdr:sp macro="" textlink="">
      <xdr:nvSpPr>
        <xdr:cNvPr id="514" name="n_4mainValue【保健センター・保健所】&#10;一人当たり面積">
          <a:extLst>
            <a:ext uri="{FF2B5EF4-FFF2-40B4-BE49-F238E27FC236}">
              <a16:creationId xmlns:a16="http://schemas.microsoft.com/office/drawing/2014/main" id="{5ED3FE7A-9F5B-42B5-B01D-79165B34BB86}"/>
            </a:ext>
          </a:extLst>
        </xdr:cNvPr>
        <xdr:cNvSpPr txBox="1"/>
      </xdr:nvSpPr>
      <xdr:spPr>
        <a:xfrm>
          <a:off x="1622686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a:extLst>
            <a:ext uri="{FF2B5EF4-FFF2-40B4-BE49-F238E27FC236}">
              <a16:creationId xmlns:a16="http://schemas.microsoft.com/office/drawing/2014/main" id="{FE15A2A2-99A2-4DC5-87EB-C245C626C24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a:extLst>
            <a:ext uri="{FF2B5EF4-FFF2-40B4-BE49-F238E27FC236}">
              <a16:creationId xmlns:a16="http://schemas.microsoft.com/office/drawing/2014/main" id="{E9272AA0-E2F5-4EBF-8C6C-6BE65A84285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a:extLst>
            <a:ext uri="{FF2B5EF4-FFF2-40B4-BE49-F238E27FC236}">
              <a16:creationId xmlns:a16="http://schemas.microsoft.com/office/drawing/2014/main" id="{02443B5D-3BA9-4304-93FA-F4C1D304343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a:extLst>
            <a:ext uri="{FF2B5EF4-FFF2-40B4-BE49-F238E27FC236}">
              <a16:creationId xmlns:a16="http://schemas.microsoft.com/office/drawing/2014/main" id="{CC4499BA-FF94-4CF8-A6F0-401E69DC395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a:extLst>
            <a:ext uri="{FF2B5EF4-FFF2-40B4-BE49-F238E27FC236}">
              <a16:creationId xmlns:a16="http://schemas.microsoft.com/office/drawing/2014/main" id="{98B5A4F0-2E0D-4781-992E-A3B2464224A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a:extLst>
            <a:ext uri="{FF2B5EF4-FFF2-40B4-BE49-F238E27FC236}">
              <a16:creationId xmlns:a16="http://schemas.microsoft.com/office/drawing/2014/main" id="{982A0A27-5B6C-4306-85EE-EEE58CBD6E9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a:extLst>
            <a:ext uri="{FF2B5EF4-FFF2-40B4-BE49-F238E27FC236}">
              <a16:creationId xmlns:a16="http://schemas.microsoft.com/office/drawing/2014/main" id="{D73E648F-8B75-4716-84F6-2706D287F90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a:extLst>
            <a:ext uri="{FF2B5EF4-FFF2-40B4-BE49-F238E27FC236}">
              <a16:creationId xmlns:a16="http://schemas.microsoft.com/office/drawing/2014/main" id="{AB029CC7-6DBA-4A46-B704-D9796D5420B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a:extLst>
            <a:ext uri="{FF2B5EF4-FFF2-40B4-BE49-F238E27FC236}">
              <a16:creationId xmlns:a16="http://schemas.microsoft.com/office/drawing/2014/main" id="{38B3EB2E-6895-4D72-B3E8-4E74270E700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a:extLst>
            <a:ext uri="{FF2B5EF4-FFF2-40B4-BE49-F238E27FC236}">
              <a16:creationId xmlns:a16="http://schemas.microsoft.com/office/drawing/2014/main" id="{40021491-AA10-4D0D-A521-8C534CC7CB7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5" name="テキスト ボックス 524">
          <a:extLst>
            <a:ext uri="{FF2B5EF4-FFF2-40B4-BE49-F238E27FC236}">
              <a16:creationId xmlns:a16="http://schemas.microsoft.com/office/drawing/2014/main" id="{A428EE70-97A0-43D1-95C0-A291B009583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6" name="直線コネクタ 525">
          <a:extLst>
            <a:ext uri="{FF2B5EF4-FFF2-40B4-BE49-F238E27FC236}">
              <a16:creationId xmlns:a16="http://schemas.microsoft.com/office/drawing/2014/main" id="{BC0B30D5-BC2A-4AE9-A549-C7CAE481DC7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7" name="テキスト ボックス 526">
          <a:extLst>
            <a:ext uri="{FF2B5EF4-FFF2-40B4-BE49-F238E27FC236}">
              <a16:creationId xmlns:a16="http://schemas.microsoft.com/office/drawing/2014/main" id="{970C2A08-E210-41A7-BEAC-8CFC381AE17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8" name="直線コネクタ 527">
          <a:extLst>
            <a:ext uri="{FF2B5EF4-FFF2-40B4-BE49-F238E27FC236}">
              <a16:creationId xmlns:a16="http://schemas.microsoft.com/office/drawing/2014/main" id="{035D90A7-AD9D-486C-84CC-A8BFCFE4BE9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9" name="テキスト ボックス 528">
          <a:extLst>
            <a:ext uri="{FF2B5EF4-FFF2-40B4-BE49-F238E27FC236}">
              <a16:creationId xmlns:a16="http://schemas.microsoft.com/office/drawing/2014/main" id="{016F1BD0-ACE4-415F-AF15-E106EF322C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0" name="直線コネクタ 529">
          <a:extLst>
            <a:ext uri="{FF2B5EF4-FFF2-40B4-BE49-F238E27FC236}">
              <a16:creationId xmlns:a16="http://schemas.microsoft.com/office/drawing/2014/main" id="{BCA275C9-835C-435C-B13A-5227FC5687F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1" name="テキスト ボックス 530">
          <a:extLst>
            <a:ext uri="{FF2B5EF4-FFF2-40B4-BE49-F238E27FC236}">
              <a16:creationId xmlns:a16="http://schemas.microsoft.com/office/drawing/2014/main" id="{E374B8FB-2C41-4ED0-B15F-92A11064FAB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2" name="直線コネクタ 531">
          <a:extLst>
            <a:ext uri="{FF2B5EF4-FFF2-40B4-BE49-F238E27FC236}">
              <a16:creationId xmlns:a16="http://schemas.microsoft.com/office/drawing/2014/main" id="{BC3460A7-36B5-476E-BEA6-B6C9ACA4498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3" name="テキスト ボックス 532">
          <a:extLst>
            <a:ext uri="{FF2B5EF4-FFF2-40B4-BE49-F238E27FC236}">
              <a16:creationId xmlns:a16="http://schemas.microsoft.com/office/drawing/2014/main" id="{78281A5C-D5F8-48A9-A9EC-78A1419CBF8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4" name="直線コネクタ 533">
          <a:extLst>
            <a:ext uri="{FF2B5EF4-FFF2-40B4-BE49-F238E27FC236}">
              <a16:creationId xmlns:a16="http://schemas.microsoft.com/office/drawing/2014/main" id="{C07D34DE-D4F9-42E0-8E42-3CF1D3A01AC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5" name="テキスト ボックス 534">
          <a:extLst>
            <a:ext uri="{FF2B5EF4-FFF2-40B4-BE49-F238E27FC236}">
              <a16:creationId xmlns:a16="http://schemas.microsoft.com/office/drawing/2014/main" id="{927C3598-8DE8-4B77-8693-BE592AA4853B}"/>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6" name="直線コネクタ 535">
          <a:extLst>
            <a:ext uri="{FF2B5EF4-FFF2-40B4-BE49-F238E27FC236}">
              <a16:creationId xmlns:a16="http://schemas.microsoft.com/office/drawing/2014/main" id="{7C606CBA-2F48-4AF9-89E7-A444E133468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7" name="テキスト ボックス 536">
          <a:extLst>
            <a:ext uri="{FF2B5EF4-FFF2-40B4-BE49-F238E27FC236}">
              <a16:creationId xmlns:a16="http://schemas.microsoft.com/office/drawing/2014/main" id="{D074F555-4748-49CB-99A6-68D1913887A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8" name="【消防施設】&#10;有形固定資産減価償却率グラフ枠">
          <a:extLst>
            <a:ext uri="{FF2B5EF4-FFF2-40B4-BE49-F238E27FC236}">
              <a16:creationId xmlns:a16="http://schemas.microsoft.com/office/drawing/2014/main" id="{D6DDE680-1E3E-4594-AFCF-40C56FBC317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539" name="直線コネクタ 538">
          <a:extLst>
            <a:ext uri="{FF2B5EF4-FFF2-40B4-BE49-F238E27FC236}">
              <a16:creationId xmlns:a16="http://schemas.microsoft.com/office/drawing/2014/main" id="{A07BB76D-B394-44B3-BBD7-CE8E5EB063DA}"/>
            </a:ext>
          </a:extLst>
        </xdr:cNvPr>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540" name="【消防施設】&#10;有形固定資産減価償却率最小値テキスト">
          <a:extLst>
            <a:ext uri="{FF2B5EF4-FFF2-40B4-BE49-F238E27FC236}">
              <a16:creationId xmlns:a16="http://schemas.microsoft.com/office/drawing/2014/main" id="{A0399B51-9A65-4B6F-B1A3-60F968D9903C}"/>
            </a:ext>
          </a:extLst>
        </xdr:cNvPr>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541" name="直線コネクタ 540">
          <a:extLst>
            <a:ext uri="{FF2B5EF4-FFF2-40B4-BE49-F238E27FC236}">
              <a16:creationId xmlns:a16="http://schemas.microsoft.com/office/drawing/2014/main" id="{9E55F0AC-F44F-41D7-8BBC-DA35088FFAD2}"/>
            </a:ext>
          </a:extLst>
        </xdr:cNvPr>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542" name="【消防施設】&#10;有形固定資産減価償却率最大値テキスト">
          <a:extLst>
            <a:ext uri="{FF2B5EF4-FFF2-40B4-BE49-F238E27FC236}">
              <a16:creationId xmlns:a16="http://schemas.microsoft.com/office/drawing/2014/main" id="{30B026BB-B241-4441-8C63-D8E9F6898C12}"/>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543" name="直線コネクタ 542">
          <a:extLst>
            <a:ext uri="{FF2B5EF4-FFF2-40B4-BE49-F238E27FC236}">
              <a16:creationId xmlns:a16="http://schemas.microsoft.com/office/drawing/2014/main" id="{4241E65B-B596-4892-8E9A-FB1479D4E41E}"/>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544" name="【消防施設】&#10;有形固定資産減価償却率平均値テキスト">
          <a:extLst>
            <a:ext uri="{FF2B5EF4-FFF2-40B4-BE49-F238E27FC236}">
              <a16:creationId xmlns:a16="http://schemas.microsoft.com/office/drawing/2014/main" id="{4F04AE71-607A-4AB9-BE80-FB711A7F613D}"/>
            </a:ext>
          </a:extLst>
        </xdr:cNvPr>
        <xdr:cNvSpPr txBox="1"/>
      </xdr:nvSpPr>
      <xdr:spPr>
        <a:xfrm>
          <a:off x="1441450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545" name="フローチャート: 判断 544">
          <a:extLst>
            <a:ext uri="{FF2B5EF4-FFF2-40B4-BE49-F238E27FC236}">
              <a16:creationId xmlns:a16="http://schemas.microsoft.com/office/drawing/2014/main" id="{D470F24D-EE37-4E59-BBC4-A98EC88CE45D}"/>
            </a:ext>
          </a:extLst>
        </xdr:cNvPr>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546" name="フローチャート: 判断 545">
          <a:extLst>
            <a:ext uri="{FF2B5EF4-FFF2-40B4-BE49-F238E27FC236}">
              <a16:creationId xmlns:a16="http://schemas.microsoft.com/office/drawing/2014/main" id="{BC459BC7-17A0-44A5-B850-DE382A3FD2EA}"/>
            </a:ext>
          </a:extLst>
        </xdr:cNvPr>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47" name="フローチャート: 判断 546">
          <a:extLst>
            <a:ext uri="{FF2B5EF4-FFF2-40B4-BE49-F238E27FC236}">
              <a16:creationId xmlns:a16="http://schemas.microsoft.com/office/drawing/2014/main" id="{2ED075CD-D911-4EBF-B9D1-E08BE3AFD8DA}"/>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548" name="フローチャート: 判断 547">
          <a:extLst>
            <a:ext uri="{FF2B5EF4-FFF2-40B4-BE49-F238E27FC236}">
              <a16:creationId xmlns:a16="http://schemas.microsoft.com/office/drawing/2014/main" id="{463B1BE8-B274-4E41-A624-14510A7B8617}"/>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549" name="フローチャート: 判断 548">
          <a:extLst>
            <a:ext uri="{FF2B5EF4-FFF2-40B4-BE49-F238E27FC236}">
              <a16:creationId xmlns:a16="http://schemas.microsoft.com/office/drawing/2014/main" id="{53B9CF84-5B01-46E5-8037-EEA1421FEB77}"/>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CA657152-D564-4E43-88FA-91558E19013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EE8AA2DC-C370-4C6F-8652-69616CCE421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0BD3855E-563E-4AAE-9FE2-DB992946735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EF40BA01-6631-47C2-92D6-8E0BD7629E6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F4739BC0-F911-4209-A6D0-ECAA0BABDCB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153036</xdr:rowOff>
    </xdr:from>
    <xdr:to>
      <xdr:col>85</xdr:col>
      <xdr:colOff>177800</xdr:colOff>
      <xdr:row>81</xdr:row>
      <xdr:rowOff>83186</xdr:rowOff>
    </xdr:to>
    <xdr:sp macro="" textlink="">
      <xdr:nvSpPr>
        <xdr:cNvPr id="555" name="楕円 554">
          <a:extLst>
            <a:ext uri="{FF2B5EF4-FFF2-40B4-BE49-F238E27FC236}">
              <a16:creationId xmlns:a16="http://schemas.microsoft.com/office/drawing/2014/main" id="{5C4F42A3-407B-4A61-AD9A-0FE0A6F02DD4}"/>
            </a:ext>
          </a:extLst>
        </xdr:cNvPr>
        <xdr:cNvSpPr/>
      </xdr:nvSpPr>
      <xdr:spPr>
        <a:xfrm>
          <a:off x="14325600" y="135642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4463</xdr:rowOff>
    </xdr:from>
    <xdr:ext cx="405111" cy="259045"/>
    <xdr:sp macro="" textlink="">
      <xdr:nvSpPr>
        <xdr:cNvPr id="556" name="【消防施設】&#10;有形固定資産減価償却率該当値テキスト">
          <a:extLst>
            <a:ext uri="{FF2B5EF4-FFF2-40B4-BE49-F238E27FC236}">
              <a16:creationId xmlns:a16="http://schemas.microsoft.com/office/drawing/2014/main" id="{99F8E192-F8DC-46BA-B1BA-0E8CB5143B15}"/>
            </a:ext>
          </a:extLst>
        </xdr:cNvPr>
        <xdr:cNvSpPr txBox="1"/>
      </xdr:nvSpPr>
      <xdr:spPr>
        <a:xfrm>
          <a:off x="14414500"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88264</xdr:rowOff>
    </xdr:from>
    <xdr:to>
      <xdr:col>81</xdr:col>
      <xdr:colOff>101600</xdr:colOff>
      <xdr:row>82</xdr:row>
      <xdr:rowOff>18414</xdr:rowOff>
    </xdr:to>
    <xdr:sp macro="" textlink="">
      <xdr:nvSpPr>
        <xdr:cNvPr id="557" name="楕円 556">
          <a:extLst>
            <a:ext uri="{FF2B5EF4-FFF2-40B4-BE49-F238E27FC236}">
              <a16:creationId xmlns:a16="http://schemas.microsoft.com/office/drawing/2014/main" id="{A9E0C8C0-EF2D-4B95-804F-4B7FF95FD7C5}"/>
            </a:ext>
          </a:extLst>
        </xdr:cNvPr>
        <xdr:cNvSpPr/>
      </xdr:nvSpPr>
      <xdr:spPr>
        <a:xfrm>
          <a:off x="13578840" y="13667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32386</xdr:rowOff>
    </xdr:from>
    <xdr:to>
      <xdr:col>85</xdr:col>
      <xdr:colOff>127000</xdr:colOff>
      <xdr:row>81</xdr:row>
      <xdr:rowOff>139064</xdr:rowOff>
    </xdr:to>
    <xdr:cxnSp macro="">
      <xdr:nvCxnSpPr>
        <xdr:cNvPr id="558" name="直線コネクタ 557">
          <a:extLst>
            <a:ext uri="{FF2B5EF4-FFF2-40B4-BE49-F238E27FC236}">
              <a16:creationId xmlns:a16="http://schemas.microsoft.com/office/drawing/2014/main" id="{C236E968-67BB-435E-BB34-1681C62AA6FC}"/>
            </a:ext>
          </a:extLst>
        </xdr:cNvPr>
        <xdr:cNvCxnSpPr/>
      </xdr:nvCxnSpPr>
      <xdr:spPr>
        <a:xfrm flipV="1">
          <a:off x="13629640" y="13611226"/>
          <a:ext cx="74676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50164</xdr:rowOff>
    </xdr:from>
    <xdr:to>
      <xdr:col>76</xdr:col>
      <xdr:colOff>165100</xdr:colOff>
      <xdr:row>81</xdr:row>
      <xdr:rowOff>151764</xdr:rowOff>
    </xdr:to>
    <xdr:sp macro="" textlink="">
      <xdr:nvSpPr>
        <xdr:cNvPr id="559" name="楕円 558">
          <a:extLst>
            <a:ext uri="{FF2B5EF4-FFF2-40B4-BE49-F238E27FC236}">
              <a16:creationId xmlns:a16="http://schemas.microsoft.com/office/drawing/2014/main" id="{8D62640F-3FE9-4F00-A1EB-E3586B91017E}"/>
            </a:ext>
          </a:extLst>
        </xdr:cNvPr>
        <xdr:cNvSpPr/>
      </xdr:nvSpPr>
      <xdr:spPr>
        <a:xfrm>
          <a:off x="12804140" y="136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100964</xdr:rowOff>
    </xdr:from>
    <xdr:to>
      <xdr:col>81</xdr:col>
      <xdr:colOff>50800</xdr:colOff>
      <xdr:row>81</xdr:row>
      <xdr:rowOff>139064</xdr:rowOff>
    </xdr:to>
    <xdr:cxnSp macro="">
      <xdr:nvCxnSpPr>
        <xdr:cNvPr id="560" name="直線コネクタ 559">
          <a:extLst>
            <a:ext uri="{FF2B5EF4-FFF2-40B4-BE49-F238E27FC236}">
              <a16:creationId xmlns:a16="http://schemas.microsoft.com/office/drawing/2014/main" id="{EBEEB740-0EAF-4914-B659-097BE46B4438}"/>
            </a:ext>
          </a:extLst>
        </xdr:cNvPr>
        <xdr:cNvCxnSpPr/>
      </xdr:nvCxnSpPr>
      <xdr:spPr>
        <a:xfrm>
          <a:off x="12854940" y="13679804"/>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17780</xdr:rowOff>
    </xdr:from>
    <xdr:to>
      <xdr:col>72</xdr:col>
      <xdr:colOff>38100</xdr:colOff>
      <xdr:row>81</xdr:row>
      <xdr:rowOff>119380</xdr:rowOff>
    </xdr:to>
    <xdr:sp macro="" textlink="">
      <xdr:nvSpPr>
        <xdr:cNvPr id="561" name="楕円 560">
          <a:extLst>
            <a:ext uri="{FF2B5EF4-FFF2-40B4-BE49-F238E27FC236}">
              <a16:creationId xmlns:a16="http://schemas.microsoft.com/office/drawing/2014/main" id="{1525DE2B-1426-4561-BEFA-E1E4FD50AA36}"/>
            </a:ext>
          </a:extLst>
        </xdr:cNvPr>
        <xdr:cNvSpPr/>
      </xdr:nvSpPr>
      <xdr:spPr>
        <a:xfrm>
          <a:off x="12029440" y="13596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68580</xdr:rowOff>
    </xdr:from>
    <xdr:to>
      <xdr:col>76</xdr:col>
      <xdr:colOff>114300</xdr:colOff>
      <xdr:row>81</xdr:row>
      <xdr:rowOff>100964</xdr:rowOff>
    </xdr:to>
    <xdr:cxnSp macro="">
      <xdr:nvCxnSpPr>
        <xdr:cNvPr id="562" name="直線コネクタ 561">
          <a:extLst>
            <a:ext uri="{FF2B5EF4-FFF2-40B4-BE49-F238E27FC236}">
              <a16:creationId xmlns:a16="http://schemas.microsoft.com/office/drawing/2014/main" id="{A2DFB295-25CF-4529-AB1E-D8A8D31939F7}"/>
            </a:ext>
          </a:extLst>
        </xdr:cNvPr>
        <xdr:cNvCxnSpPr/>
      </xdr:nvCxnSpPr>
      <xdr:spPr>
        <a:xfrm>
          <a:off x="12072620" y="13647420"/>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145414</xdr:rowOff>
    </xdr:from>
    <xdr:to>
      <xdr:col>67</xdr:col>
      <xdr:colOff>101600</xdr:colOff>
      <xdr:row>81</xdr:row>
      <xdr:rowOff>75564</xdr:rowOff>
    </xdr:to>
    <xdr:sp macro="" textlink="">
      <xdr:nvSpPr>
        <xdr:cNvPr id="563" name="楕円 562">
          <a:extLst>
            <a:ext uri="{FF2B5EF4-FFF2-40B4-BE49-F238E27FC236}">
              <a16:creationId xmlns:a16="http://schemas.microsoft.com/office/drawing/2014/main" id="{DEE773F2-8538-43BD-9252-B988314A1B68}"/>
            </a:ext>
          </a:extLst>
        </xdr:cNvPr>
        <xdr:cNvSpPr/>
      </xdr:nvSpPr>
      <xdr:spPr>
        <a:xfrm>
          <a:off x="11231880" y="13556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24764</xdr:rowOff>
    </xdr:from>
    <xdr:to>
      <xdr:col>71</xdr:col>
      <xdr:colOff>177800</xdr:colOff>
      <xdr:row>81</xdr:row>
      <xdr:rowOff>68580</xdr:rowOff>
    </xdr:to>
    <xdr:cxnSp macro="">
      <xdr:nvCxnSpPr>
        <xdr:cNvPr id="564" name="直線コネクタ 563">
          <a:extLst>
            <a:ext uri="{FF2B5EF4-FFF2-40B4-BE49-F238E27FC236}">
              <a16:creationId xmlns:a16="http://schemas.microsoft.com/office/drawing/2014/main" id="{863FF5C0-3754-4FD9-AFE7-1DDB6040B194}"/>
            </a:ext>
          </a:extLst>
        </xdr:cNvPr>
        <xdr:cNvCxnSpPr/>
      </xdr:nvCxnSpPr>
      <xdr:spPr>
        <a:xfrm>
          <a:off x="11282680" y="13603604"/>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565" name="n_1aveValue【消防施設】&#10;有形固定資産減価償却率">
          <a:extLst>
            <a:ext uri="{FF2B5EF4-FFF2-40B4-BE49-F238E27FC236}">
              <a16:creationId xmlns:a16="http://schemas.microsoft.com/office/drawing/2014/main" id="{AEFEB4FB-AF2C-4057-BCDC-5DF49DD71D47}"/>
            </a:ext>
          </a:extLst>
        </xdr:cNvPr>
        <xdr:cNvSpPr txBox="1"/>
      </xdr:nvSpPr>
      <xdr:spPr>
        <a:xfrm>
          <a:off x="134372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566" name="n_2aveValue【消防施設】&#10;有形固定資産減価償却率">
          <a:extLst>
            <a:ext uri="{FF2B5EF4-FFF2-40B4-BE49-F238E27FC236}">
              <a16:creationId xmlns:a16="http://schemas.microsoft.com/office/drawing/2014/main" id="{4C4767B8-89C4-4D1C-B813-5CC92EE188DA}"/>
            </a:ext>
          </a:extLst>
        </xdr:cNvPr>
        <xdr:cNvSpPr txBox="1"/>
      </xdr:nvSpPr>
      <xdr:spPr>
        <a:xfrm>
          <a:off x="1267524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567" name="n_3aveValue【消防施設】&#10;有形固定資産減価償却率">
          <a:extLst>
            <a:ext uri="{FF2B5EF4-FFF2-40B4-BE49-F238E27FC236}">
              <a16:creationId xmlns:a16="http://schemas.microsoft.com/office/drawing/2014/main" id="{62614B08-E26D-4C43-800B-676211D773CC}"/>
            </a:ext>
          </a:extLst>
        </xdr:cNvPr>
        <xdr:cNvSpPr txBox="1"/>
      </xdr:nvSpPr>
      <xdr:spPr>
        <a:xfrm>
          <a:off x="1190054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568" name="n_4aveValue【消防施設】&#10;有形固定資産減価償却率">
          <a:extLst>
            <a:ext uri="{FF2B5EF4-FFF2-40B4-BE49-F238E27FC236}">
              <a16:creationId xmlns:a16="http://schemas.microsoft.com/office/drawing/2014/main" id="{B0A58C4D-BBEF-49A0-BDEB-F986BC659436}"/>
            </a:ext>
          </a:extLst>
        </xdr:cNvPr>
        <xdr:cNvSpPr txBox="1"/>
      </xdr:nvSpPr>
      <xdr:spPr>
        <a:xfrm>
          <a:off x="1110298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9541</xdr:rowOff>
    </xdr:from>
    <xdr:ext cx="405111" cy="259045"/>
    <xdr:sp macro="" textlink="">
      <xdr:nvSpPr>
        <xdr:cNvPr id="569" name="n_1mainValue【消防施設】&#10;有形固定資産減価償却率">
          <a:extLst>
            <a:ext uri="{FF2B5EF4-FFF2-40B4-BE49-F238E27FC236}">
              <a16:creationId xmlns:a16="http://schemas.microsoft.com/office/drawing/2014/main" id="{43D8A7CC-E457-41F4-BB11-37529187DD85}"/>
            </a:ext>
          </a:extLst>
        </xdr:cNvPr>
        <xdr:cNvSpPr txBox="1"/>
      </xdr:nvSpPr>
      <xdr:spPr>
        <a:xfrm>
          <a:off x="13437244" y="1375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142891</xdr:rowOff>
    </xdr:from>
    <xdr:ext cx="405111" cy="259045"/>
    <xdr:sp macro="" textlink="">
      <xdr:nvSpPr>
        <xdr:cNvPr id="570" name="n_2mainValue【消防施設】&#10;有形固定資産減価償却率">
          <a:extLst>
            <a:ext uri="{FF2B5EF4-FFF2-40B4-BE49-F238E27FC236}">
              <a16:creationId xmlns:a16="http://schemas.microsoft.com/office/drawing/2014/main" id="{7C02AF69-A673-4407-A773-1EE13A6AE3FD}"/>
            </a:ext>
          </a:extLst>
        </xdr:cNvPr>
        <xdr:cNvSpPr txBox="1"/>
      </xdr:nvSpPr>
      <xdr:spPr>
        <a:xfrm>
          <a:off x="1267524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571" name="n_3mainValue【消防施設】&#10;有形固定資産減価償却率">
          <a:extLst>
            <a:ext uri="{FF2B5EF4-FFF2-40B4-BE49-F238E27FC236}">
              <a16:creationId xmlns:a16="http://schemas.microsoft.com/office/drawing/2014/main" id="{B888D5E7-C205-4B19-BB8B-A49C56C362A5}"/>
            </a:ext>
          </a:extLst>
        </xdr:cNvPr>
        <xdr:cNvSpPr txBox="1"/>
      </xdr:nvSpPr>
      <xdr:spPr>
        <a:xfrm>
          <a:off x="11900544" y="1337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92091</xdr:rowOff>
    </xdr:from>
    <xdr:ext cx="405111" cy="259045"/>
    <xdr:sp macro="" textlink="">
      <xdr:nvSpPr>
        <xdr:cNvPr id="572" name="n_4mainValue【消防施設】&#10;有形固定資産減価償却率">
          <a:extLst>
            <a:ext uri="{FF2B5EF4-FFF2-40B4-BE49-F238E27FC236}">
              <a16:creationId xmlns:a16="http://schemas.microsoft.com/office/drawing/2014/main" id="{226EB25B-B2AB-4B83-BAAD-B52419B1D2DA}"/>
            </a:ext>
          </a:extLst>
        </xdr:cNvPr>
        <xdr:cNvSpPr txBox="1"/>
      </xdr:nvSpPr>
      <xdr:spPr>
        <a:xfrm>
          <a:off x="11102984" y="133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a:extLst>
            <a:ext uri="{FF2B5EF4-FFF2-40B4-BE49-F238E27FC236}">
              <a16:creationId xmlns:a16="http://schemas.microsoft.com/office/drawing/2014/main" id="{769C1443-C2A8-4B83-B0E6-51EC3E0CF5B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a:extLst>
            <a:ext uri="{FF2B5EF4-FFF2-40B4-BE49-F238E27FC236}">
              <a16:creationId xmlns:a16="http://schemas.microsoft.com/office/drawing/2014/main" id="{48768A82-7BC1-475D-9057-9C24F258615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a:extLst>
            <a:ext uri="{FF2B5EF4-FFF2-40B4-BE49-F238E27FC236}">
              <a16:creationId xmlns:a16="http://schemas.microsoft.com/office/drawing/2014/main" id="{35979768-50E4-428A-B2A2-DDA486961E9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a:extLst>
            <a:ext uri="{FF2B5EF4-FFF2-40B4-BE49-F238E27FC236}">
              <a16:creationId xmlns:a16="http://schemas.microsoft.com/office/drawing/2014/main" id="{6A4E7CE5-AB11-431F-AB8E-D5E3DF0D71E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a:extLst>
            <a:ext uri="{FF2B5EF4-FFF2-40B4-BE49-F238E27FC236}">
              <a16:creationId xmlns:a16="http://schemas.microsoft.com/office/drawing/2014/main" id="{7552EB57-53AC-46FB-BEA1-47B3DA11D29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a:extLst>
            <a:ext uri="{FF2B5EF4-FFF2-40B4-BE49-F238E27FC236}">
              <a16:creationId xmlns:a16="http://schemas.microsoft.com/office/drawing/2014/main" id="{BA16B375-B1BF-4E6C-8FE8-205E6419453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a:extLst>
            <a:ext uri="{FF2B5EF4-FFF2-40B4-BE49-F238E27FC236}">
              <a16:creationId xmlns:a16="http://schemas.microsoft.com/office/drawing/2014/main" id="{81211852-B98E-4A89-951F-6979D902B6D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a:extLst>
            <a:ext uri="{FF2B5EF4-FFF2-40B4-BE49-F238E27FC236}">
              <a16:creationId xmlns:a16="http://schemas.microsoft.com/office/drawing/2014/main" id="{55244CB8-CB17-4469-BBF6-3CD7C60C503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a:extLst>
            <a:ext uri="{FF2B5EF4-FFF2-40B4-BE49-F238E27FC236}">
              <a16:creationId xmlns:a16="http://schemas.microsoft.com/office/drawing/2014/main" id="{0BF91344-763C-4397-98AC-C437E1669CF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a:extLst>
            <a:ext uri="{FF2B5EF4-FFF2-40B4-BE49-F238E27FC236}">
              <a16:creationId xmlns:a16="http://schemas.microsoft.com/office/drawing/2014/main" id="{AFD35D38-F874-406A-95EC-5506656DBE3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3" name="直線コネクタ 582">
          <a:extLst>
            <a:ext uri="{FF2B5EF4-FFF2-40B4-BE49-F238E27FC236}">
              <a16:creationId xmlns:a16="http://schemas.microsoft.com/office/drawing/2014/main" id="{8F59D337-4D66-4353-99FF-7FF3944FCB04}"/>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4" name="テキスト ボックス 583">
          <a:extLst>
            <a:ext uri="{FF2B5EF4-FFF2-40B4-BE49-F238E27FC236}">
              <a16:creationId xmlns:a16="http://schemas.microsoft.com/office/drawing/2014/main" id="{6AC47EF5-C58E-4C34-9AD5-8D866B67B5AD}"/>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5" name="直線コネクタ 584">
          <a:extLst>
            <a:ext uri="{FF2B5EF4-FFF2-40B4-BE49-F238E27FC236}">
              <a16:creationId xmlns:a16="http://schemas.microsoft.com/office/drawing/2014/main" id="{1703E4E3-CD34-427B-992A-56D120F956F1}"/>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6" name="テキスト ボックス 585">
          <a:extLst>
            <a:ext uri="{FF2B5EF4-FFF2-40B4-BE49-F238E27FC236}">
              <a16:creationId xmlns:a16="http://schemas.microsoft.com/office/drawing/2014/main" id="{B4B0FEF9-D09E-4CE0-9A73-AF2BA6513DBE}"/>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7" name="直線コネクタ 586">
          <a:extLst>
            <a:ext uri="{FF2B5EF4-FFF2-40B4-BE49-F238E27FC236}">
              <a16:creationId xmlns:a16="http://schemas.microsoft.com/office/drawing/2014/main" id="{47B97D91-00DE-42DA-BC29-F055A1C32F83}"/>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8" name="テキスト ボックス 587">
          <a:extLst>
            <a:ext uri="{FF2B5EF4-FFF2-40B4-BE49-F238E27FC236}">
              <a16:creationId xmlns:a16="http://schemas.microsoft.com/office/drawing/2014/main" id="{9C78D373-958A-4CB2-A841-25F8F29CF21C}"/>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9" name="直線コネクタ 588">
          <a:extLst>
            <a:ext uri="{FF2B5EF4-FFF2-40B4-BE49-F238E27FC236}">
              <a16:creationId xmlns:a16="http://schemas.microsoft.com/office/drawing/2014/main" id="{A983B427-97D7-424D-B984-01C2B5BD6B43}"/>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0" name="テキスト ボックス 589">
          <a:extLst>
            <a:ext uri="{FF2B5EF4-FFF2-40B4-BE49-F238E27FC236}">
              <a16:creationId xmlns:a16="http://schemas.microsoft.com/office/drawing/2014/main" id="{3D4AE679-7F49-4AB5-AC84-843FAC241E64}"/>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a:extLst>
            <a:ext uri="{FF2B5EF4-FFF2-40B4-BE49-F238E27FC236}">
              <a16:creationId xmlns:a16="http://schemas.microsoft.com/office/drawing/2014/main" id="{87CFC93C-925D-4AC9-925C-279B2FFD436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a:extLst>
            <a:ext uri="{FF2B5EF4-FFF2-40B4-BE49-F238E27FC236}">
              <a16:creationId xmlns:a16="http://schemas.microsoft.com/office/drawing/2014/main" id="{BCF19FFA-B735-4F7D-8CDA-FDE4A78CA5D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a:extLst>
            <a:ext uri="{FF2B5EF4-FFF2-40B4-BE49-F238E27FC236}">
              <a16:creationId xmlns:a16="http://schemas.microsoft.com/office/drawing/2014/main" id="{1739D12A-1F0F-4A77-8207-52248A72DA8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594" name="直線コネクタ 593">
          <a:extLst>
            <a:ext uri="{FF2B5EF4-FFF2-40B4-BE49-F238E27FC236}">
              <a16:creationId xmlns:a16="http://schemas.microsoft.com/office/drawing/2014/main" id="{47A1C2E5-4C8D-4510-8230-AB58CEE409E9}"/>
            </a:ext>
          </a:extLst>
        </xdr:cNvPr>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95" name="【消防施設】&#10;一人当たり面積最小値テキスト">
          <a:extLst>
            <a:ext uri="{FF2B5EF4-FFF2-40B4-BE49-F238E27FC236}">
              <a16:creationId xmlns:a16="http://schemas.microsoft.com/office/drawing/2014/main" id="{BE2F9816-C82F-4753-A861-162931F7FD87}"/>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96" name="直線コネクタ 595">
          <a:extLst>
            <a:ext uri="{FF2B5EF4-FFF2-40B4-BE49-F238E27FC236}">
              <a16:creationId xmlns:a16="http://schemas.microsoft.com/office/drawing/2014/main" id="{F0F1708F-7C2B-4414-B420-861F5BDE3129}"/>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597" name="【消防施設】&#10;一人当たり面積最大値テキスト">
          <a:extLst>
            <a:ext uri="{FF2B5EF4-FFF2-40B4-BE49-F238E27FC236}">
              <a16:creationId xmlns:a16="http://schemas.microsoft.com/office/drawing/2014/main" id="{0891843A-1C37-4DAE-ADD4-3C89D7760BE1}"/>
            </a:ext>
          </a:extLst>
        </xdr:cNvPr>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598" name="直線コネクタ 597">
          <a:extLst>
            <a:ext uri="{FF2B5EF4-FFF2-40B4-BE49-F238E27FC236}">
              <a16:creationId xmlns:a16="http://schemas.microsoft.com/office/drawing/2014/main" id="{1C68C0F0-5D30-4D42-87E7-26CA6B68D801}"/>
            </a:ext>
          </a:extLst>
        </xdr:cNvPr>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599" name="【消防施設】&#10;一人当たり面積平均値テキスト">
          <a:extLst>
            <a:ext uri="{FF2B5EF4-FFF2-40B4-BE49-F238E27FC236}">
              <a16:creationId xmlns:a16="http://schemas.microsoft.com/office/drawing/2014/main" id="{B603C897-3817-43BD-946E-CE180762F2D1}"/>
            </a:ext>
          </a:extLst>
        </xdr:cNvPr>
        <xdr:cNvSpPr txBox="1"/>
      </xdr:nvSpPr>
      <xdr:spPr>
        <a:xfrm>
          <a:off x="1954784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00" name="フローチャート: 判断 599">
          <a:extLst>
            <a:ext uri="{FF2B5EF4-FFF2-40B4-BE49-F238E27FC236}">
              <a16:creationId xmlns:a16="http://schemas.microsoft.com/office/drawing/2014/main" id="{DD932434-27EE-42C6-ACB3-1E62B4F84C63}"/>
            </a:ext>
          </a:extLst>
        </xdr:cNvPr>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01" name="フローチャート: 判断 600">
          <a:extLst>
            <a:ext uri="{FF2B5EF4-FFF2-40B4-BE49-F238E27FC236}">
              <a16:creationId xmlns:a16="http://schemas.microsoft.com/office/drawing/2014/main" id="{C05BD8D9-A028-4F6C-9404-0F261F415F7A}"/>
            </a:ext>
          </a:extLst>
        </xdr:cNvPr>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2" name="フローチャート: 判断 601">
          <a:extLst>
            <a:ext uri="{FF2B5EF4-FFF2-40B4-BE49-F238E27FC236}">
              <a16:creationId xmlns:a16="http://schemas.microsoft.com/office/drawing/2014/main" id="{C28F0059-EFEF-440F-AC04-C9DBBC2B7B7D}"/>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603" name="フローチャート: 判断 602">
          <a:extLst>
            <a:ext uri="{FF2B5EF4-FFF2-40B4-BE49-F238E27FC236}">
              <a16:creationId xmlns:a16="http://schemas.microsoft.com/office/drawing/2014/main" id="{E5243263-BF11-447E-84CF-1F8D60CB83BB}"/>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604" name="フローチャート: 判断 603">
          <a:extLst>
            <a:ext uri="{FF2B5EF4-FFF2-40B4-BE49-F238E27FC236}">
              <a16:creationId xmlns:a16="http://schemas.microsoft.com/office/drawing/2014/main" id="{CE632600-772C-4800-96B7-C33EA2C47353}"/>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2609E50F-138E-4BD5-B970-7F3171467F8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8B2FA59E-C37B-4892-9D93-D42266C7226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EA814B50-EE31-4488-9599-0574480EFD5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1677DE05-9075-4BE9-AE6D-3B646D31357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F2099647-F0D8-4914-A9B5-4392E39D0B0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610" name="楕円 609">
          <a:extLst>
            <a:ext uri="{FF2B5EF4-FFF2-40B4-BE49-F238E27FC236}">
              <a16:creationId xmlns:a16="http://schemas.microsoft.com/office/drawing/2014/main" id="{A2A20FC9-F490-48AE-A2FC-F05AFAD876EB}"/>
            </a:ext>
          </a:extLst>
        </xdr:cNvPr>
        <xdr:cNvSpPr/>
      </xdr:nvSpPr>
      <xdr:spPr>
        <a:xfrm>
          <a:off x="1945894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70883</xdr:rowOff>
    </xdr:from>
    <xdr:ext cx="469744" cy="259045"/>
    <xdr:sp macro="" textlink="">
      <xdr:nvSpPr>
        <xdr:cNvPr id="611" name="【消防施設】&#10;一人当たり面積該当値テキスト">
          <a:extLst>
            <a:ext uri="{FF2B5EF4-FFF2-40B4-BE49-F238E27FC236}">
              <a16:creationId xmlns:a16="http://schemas.microsoft.com/office/drawing/2014/main" id="{B2FF20CC-7E05-45B6-9BA1-1CBB806D3DA7}"/>
            </a:ext>
          </a:extLst>
        </xdr:cNvPr>
        <xdr:cNvSpPr txBox="1"/>
      </xdr:nvSpPr>
      <xdr:spPr>
        <a:xfrm>
          <a:off x="19547840"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612" name="楕円 611">
          <a:extLst>
            <a:ext uri="{FF2B5EF4-FFF2-40B4-BE49-F238E27FC236}">
              <a16:creationId xmlns:a16="http://schemas.microsoft.com/office/drawing/2014/main" id="{70D3EB4B-FC00-4C58-B899-47A829A1E0A4}"/>
            </a:ext>
          </a:extLst>
        </xdr:cNvPr>
        <xdr:cNvSpPr/>
      </xdr:nvSpPr>
      <xdr:spPr>
        <a:xfrm>
          <a:off x="18735040" y="14174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84</xdr:row>
      <xdr:rowOff>143256</xdr:rowOff>
    </xdr:to>
    <xdr:cxnSp macro="">
      <xdr:nvCxnSpPr>
        <xdr:cNvPr id="613" name="直線コネクタ 612">
          <a:extLst>
            <a:ext uri="{FF2B5EF4-FFF2-40B4-BE49-F238E27FC236}">
              <a16:creationId xmlns:a16="http://schemas.microsoft.com/office/drawing/2014/main" id="{262A84A7-A34B-4E3B-AFBC-55924A537B7C}"/>
            </a:ext>
          </a:extLst>
        </xdr:cNvPr>
        <xdr:cNvCxnSpPr/>
      </xdr:nvCxnSpPr>
      <xdr:spPr>
        <a:xfrm>
          <a:off x="18778220" y="1422501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92456</xdr:rowOff>
    </xdr:from>
    <xdr:to>
      <xdr:col>107</xdr:col>
      <xdr:colOff>101600</xdr:colOff>
      <xdr:row>85</xdr:row>
      <xdr:rowOff>22606</xdr:rowOff>
    </xdr:to>
    <xdr:sp macro="" textlink="">
      <xdr:nvSpPr>
        <xdr:cNvPr id="614" name="楕円 613">
          <a:extLst>
            <a:ext uri="{FF2B5EF4-FFF2-40B4-BE49-F238E27FC236}">
              <a16:creationId xmlns:a16="http://schemas.microsoft.com/office/drawing/2014/main" id="{4850B243-D3CE-464B-9589-F1BA197C3C41}"/>
            </a:ext>
          </a:extLst>
        </xdr:cNvPr>
        <xdr:cNvSpPr/>
      </xdr:nvSpPr>
      <xdr:spPr>
        <a:xfrm>
          <a:off x="1793748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143256</xdr:rowOff>
    </xdr:from>
    <xdr:to>
      <xdr:col>111</xdr:col>
      <xdr:colOff>177800</xdr:colOff>
      <xdr:row>84</xdr:row>
      <xdr:rowOff>143256</xdr:rowOff>
    </xdr:to>
    <xdr:cxnSp macro="">
      <xdr:nvCxnSpPr>
        <xdr:cNvPr id="615" name="直線コネクタ 614">
          <a:extLst>
            <a:ext uri="{FF2B5EF4-FFF2-40B4-BE49-F238E27FC236}">
              <a16:creationId xmlns:a16="http://schemas.microsoft.com/office/drawing/2014/main" id="{308E7CD6-1191-4BB0-AC2B-021DA1DE711E}"/>
            </a:ext>
          </a:extLst>
        </xdr:cNvPr>
        <xdr:cNvCxnSpPr/>
      </xdr:nvCxnSpPr>
      <xdr:spPr>
        <a:xfrm>
          <a:off x="17988280" y="1422501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616" name="楕円 615">
          <a:extLst>
            <a:ext uri="{FF2B5EF4-FFF2-40B4-BE49-F238E27FC236}">
              <a16:creationId xmlns:a16="http://schemas.microsoft.com/office/drawing/2014/main" id="{7023FEED-412D-4CA5-9622-158E9BF1B047}"/>
            </a:ext>
          </a:extLst>
        </xdr:cNvPr>
        <xdr:cNvSpPr/>
      </xdr:nvSpPr>
      <xdr:spPr>
        <a:xfrm>
          <a:off x="1716278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143256</xdr:rowOff>
    </xdr:from>
    <xdr:to>
      <xdr:col>107</xdr:col>
      <xdr:colOff>50800</xdr:colOff>
      <xdr:row>84</xdr:row>
      <xdr:rowOff>143256</xdr:rowOff>
    </xdr:to>
    <xdr:cxnSp macro="">
      <xdr:nvCxnSpPr>
        <xdr:cNvPr id="617" name="直線コネクタ 616">
          <a:extLst>
            <a:ext uri="{FF2B5EF4-FFF2-40B4-BE49-F238E27FC236}">
              <a16:creationId xmlns:a16="http://schemas.microsoft.com/office/drawing/2014/main" id="{E68E6A5E-0B73-4D2E-A945-83F530EA9887}"/>
            </a:ext>
          </a:extLst>
        </xdr:cNvPr>
        <xdr:cNvCxnSpPr/>
      </xdr:nvCxnSpPr>
      <xdr:spPr>
        <a:xfrm>
          <a:off x="17213580" y="1422501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92456</xdr:rowOff>
    </xdr:from>
    <xdr:to>
      <xdr:col>98</xdr:col>
      <xdr:colOff>38100</xdr:colOff>
      <xdr:row>85</xdr:row>
      <xdr:rowOff>22606</xdr:rowOff>
    </xdr:to>
    <xdr:sp macro="" textlink="">
      <xdr:nvSpPr>
        <xdr:cNvPr id="618" name="楕円 617">
          <a:extLst>
            <a:ext uri="{FF2B5EF4-FFF2-40B4-BE49-F238E27FC236}">
              <a16:creationId xmlns:a16="http://schemas.microsoft.com/office/drawing/2014/main" id="{A1C68D8A-E9F5-4870-BC18-494DE3B7E387}"/>
            </a:ext>
          </a:extLst>
        </xdr:cNvPr>
        <xdr:cNvSpPr/>
      </xdr:nvSpPr>
      <xdr:spPr>
        <a:xfrm>
          <a:off x="16388080" y="14174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143256</xdr:rowOff>
    </xdr:from>
    <xdr:to>
      <xdr:col>102</xdr:col>
      <xdr:colOff>114300</xdr:colOff>
      <xdr:row>84</xdr:row>
      <xdr:rowOff>143256</xdr:rowOff>
    </xdr:to>
    <xdr:cxnSp macro="">
      <xdr:nvCxnSpPr>
        <xdr:cNvPr id="619" name="直線コネクタ 618">
          <a:extLst>
            <a:ext uri="{FF2B5EF4-FFF2-40B4-BE49-F238E27FC236}">
              <a16:creationId xmlns:a16="http://schemas.microsoft.com/office/drawing/2014/main" id="{64FBA5A6-EAF8-4699-BFD7-BAA27E70AEBE}"/>
            </a:ext>
          </a:extLst>
        </xdr:cNvPr>
        <xdr:cNvCxnSpPr/>
      </xdr:nvCxnSpPr>
      <xdr:spPr>
        <a:xfrm>
          <a:off x="16431260" y="1422501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620" name="n_1aveValue【消防施設】&#10;一人当たり面積">
          <a:extLst>
            <a:ext uri="{FF2B5EF4-FFF2-40B4-BE49-F238E27FC236}">
              <a16:creationId xmlns:a16="http://schemas.microsoft.com/office/drawing/2014/main" id="{B8455B0A-D44C-487F-B0FF-1BA0F21DBCE5}"/>
            </a:ext>
          </a:extLst>
        </xdr:cNvPr>
        <xdr:cNvSpPr txBox="1"/>
      </xdr:nvSpPr>
      <xdr:spPr>
        <a:xfrm>
          <a:off x="1856112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1" name="n_2aveValue【消防施設】&#10;一人当たり面積">
          <a:extLst>
            <a:ext uri="{FF2B5EF4-FFF2-40B4-BE49-F238E27FC236}">
              <a16:creationId xmlns:a16="http://schemas.microsoft.com/office/drawing/2014/main" id="{CEC6EF0B-39EC-4167-8ACF-B46DB954F0F9}"/>
            </a:ext>
          </a:extLst>
        </xdr:cNvPr>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622" name="n_3aveValue【消防施設】&#10;一人当たり面積">
          <a:extLst>
            <a:ext uri="{FF2B5EF4-FFF2-40B4-BE49-F238E27FC236}">
              <a16:creationId xmlns:a16="http://schemas.microsoft.com/office/drawing/2014/main" id="{CAB211C1-CC21-46F7-8308-4C17B296827E}"/>
            </a:ext>
          </a:extLst>
        </xdr:cNvPr>
        <xdr:cNvSpPr txBox="1"/>
      </xdr:nvSpPr>
      <xdr:spPr>
        <a:xfrm>
          <a:off x="1700156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623" name="n_4aveValue【消防施設】&#10;一人当たり面積">
          <a:extLst>
            <a:ext uri="{FF2B5EF4-FFF2-40B4-BE49-F238E27FC236}">
              <a16:creationId xmlns:a16="http://schemas.microsoft.com/office/drawing/2014/main" id="{94381C86-EC18-4B92-8C2D-B6059E20CBED}"/>
            </a:ext>
          </a:extLst>
        </xdr:cNvPr>
        <xdr:cNvSpPr txBox="1"/>
      </xdr:nvSpPr>
      <xdr:spPr>
        <a:xfrm>
          <a:off x="162268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13733</xdr:rowOff>
    </xdr:from>
    <xdr:ext cx="469744" cy="259045"/>
    <xdr:sp macro="" textlink="">
      <xdr:nvSpPr>
        <xdr:cNvPr id="624" name="n_1mainValue【消防施設】&#10;一人当たり面積">
          <a:extLst>
            <a:ext uri="{FF2B5EF4-FFF2-40B4-BE49-F238E27FC236}">
              <a16:creationId xmlns:a16="http://schemas.microsoft.com/office/drawing/2014/main" id="{6B47B983-D40D-49D8-93AB-EC66DFC31DA6}"/>
            </a:ext>
          </a:extLst>
        </xdr:cNvPr>
        <xdr:cNvSpPr txBox="1"/>
      </xdr:nvSpPr>
      <xdr:spPr>
        <a:xfrm>
          <a:off x="1856112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13733</xdr:rowOff>
    </xdr:from>
    <xdr:ext cx="469744" cy="259045"/>
    <xdr:sp macro="" textlink="">
      <xdr:nvSpPr>
        <xdr:cNvPr id="625" name="n_2mainValue【消防施設】&#10;一人当たり面積">
          <a:extLst>
            <a:ext uri="{FF2B5EF4-FFF2-40B4-BE49-F238E27FC236}">
              <a16:creationId xmlns:a16="http://schemas.microsoft.com/office/drawing/2014/main" id="{73713E8D-19C9-45C4-9595-F3F9DEBA2C8B}"/>
            </a:ext>
          </a:extLst>
        </xdr:cNvPr>
        <xdr:cNvSpPr txBox="1"/>
      </xdr:nvSpPr>
      <xdr:spPr>
        <a:xfrm>
          <a:off x="1777626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626" name="n_3mainValue【消防施設】&#10;一人当たり面積">
          <a:extLst>
            <a:ext uri="{FF2B5EF4-FFF2-40B4-BE49-F238E27FC236}">
              <a16:creationId xmlns:a16="http://schemas.microsoft.com/office/drawing/2014/main" id="{E74EAFB7-87D2-4382-9E0F-4CE2DB388348}"/>
            </a:ext>
          </a:extLst>
        </xdr:cNvPr>
        <xdr:cNvSpPr txBox="1"/>
      </xdr:nvSpPr>
      <xdr:spPr>
        <a:xfrm>
          <a:off x="1700156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13733</xdr:rowOff>
    </xdr:from>
    <xdr:ext cx="469744" cy="259045"/>
    <xdr:sp macro="" textlink="">
      <xdr:nvSpPr>
        <xdr:cNvPr id="627" name="n_4mainValue【消防施設】&#10;一人当たり面積">
          <a:extLst>
            <a:ext uri="{FF2B5EF4-FFF2-40B4-BE49-F238E27FC236}">
              <a16:creationId xmlns:a16="http://schemas.microsoft.com/office/drawing/2014/main" id="{FE901BD8-C0FE-4A5E-9DA3-5E0207D61790}"/>
            </a:ext>
          </a:extLst>
        </xdr:cNvPr>
        <xdr:cNvSpPr txBox="1"/>
      </xdr:nvSpPr>
      <xdr:spPr>
        <a:xfrm>
          <a:off x="1622686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a:extLst>
            <a:ext uri="{FF2B5EF4-FFF2-40B4-BE49-F238E27FC236}">
              <a16:creationId xmlns:a16="http://schemas.microsoft.com/office/drawing/2014/main" id="{27BF22DA-BD5E-4806-BCC3-0FF28FAC684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a:extLst>
            <a:ext uri="{FF2B5EF4-FFF2-40B4-BE49-F238E27FC236}">
              <a16:creationId xmlns:a16="http://schemas.microsoft.com/office/drawing/2014/main" id="{7E59745D-FF16-43EA-BD4E-90EAD6E6C18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a:extLst>
            <a:ext uri="{FF2B5EF4-FFF2-40B4-BE49-F238E27FC236}">
              <a16:creationId xmlns:a16="http://schemas.microsoft.com/office/drawing/2014/main" id="{0F4799E8-A50D-4A03-A07B-3878712EF28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a:extLst>
            <a:ext uri="{FF2B5EF4-FFF2-40B4-BE49-F238E27FC236}">
              <a16:creationId xmlns:a16="http://schemas.microsoft.com/office/drawing/2014/main" id="{ADB8B9E5-8377-4D83-A9D2-75C0FB6263E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a:extLst>
            <a:ext uri="{FF2B5EF4-FFF2-40B4-BE49-F238E27FC236}">
              <a16:creationId xmlns:a16="http://schemas.microsoft.com/office/drawing/2014/main" id="{E3717ABF-6BC8-4031-9A18-3F74A6C3D78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a:extLst>
            <a:ext uri="{FF2B5EF4-FFF2-40B4-BE49-F238E27FC236}">
              <a16:creationId xmlns:a16="http://schemas.microsoft.com/office/drawing/2014/main" id="{32E9FC0F-C233-4B14-9563-478112ABB6D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a:extLst>
            <a:ext uri="{FF2B5EF4-FFF2-40B4-BE49-F238E27FC236}">
              <a16:creationId xmlns:a16="http://schemas.microsoft.com/office/drawing/2014/main" id="{A5A95ECE-5FFD-46C8-A128-31A26E18CF2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a:extLst>
            <a:ext uri="{FF2B5EF4-FFF2-40B4-BE49-F238E27FC236}">
              <a16:creationId xmlns:a16="http://schemas.microsoft.com/office/drawing/2014/main" id="{6DD794B4-1EFA-496A-BE03-55A73A91B4D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a:extLst>
            <a:ext uri="{FF2B5EF4-FFF2-40B4-BE49-F238E27FC236}">
              <a16:creationId xmlns:a16="http://schemas.microsoft.com/office/drawing/2014/main" id="{42CA0000-5921-4CF9-9067-7EFEDFFD112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a:extLst>
            <a:ext uri="{FF2B5EF4-FFF2-40B4-BE49-F238E27FC236}">
              <a16:creationId xmlns:a16="http://schemas.microsoft.com/office/drawing/2014/main" id="{EC4F7D9E-7432-438A-85F2-175316839B1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a:extLst>
            <a:ext uri="{FF2B5EF4-FFF2-40B4-BE49-F238E27FC236}">
              <a16:creationId xmlns:a16="http://schemas.microsoft.com/office/drawing/2014/main" id="{9BC0123C-741E-49CB-9538-5F8C2AABBC4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9" name="直線コネクタ 638">
          <a:extLst>
            <a:ext uri="{FF2B5EF4-FFF2-40B4-BE49-F238E27FC236}">
              <a16:creationId xmlns:a16="http://schemas.microsoft.com/office/drawing/2014/main" id="{4EAA9853-811A-4372-BA27-C5418189336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0" name="テキスト ボックス 639">
          <a:extLst>
            <a:ext uri="{FF2B5EF4-FFF2-40B4-BE49-F238E27FC236}">
              <a16:creationId xmlns:a16="http://schemas.microsoft.com/office/drawing/2014/main" id="{D05CEF5C-4069-4CA5-890B-E334BAED8BA7}"/>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1" name="直線コネクタ 640">
          <a:extLst>
            <a:ext uri="{FF2B5EF4-FFF2-40B4-BE49-F238E27FC236}">
              <a16:creationId xmlns:a16="http://schemas.microsoft.com/office/drawing/2014/main" id="{27AF9EFC-BAFB-4B65-A4EB-A4F7F6499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2" name="テキスト ボックス 641">
          <a:extLst>
            <a:ext uri="{FF2B5EF4-FFF2-40B4-BE49-F238E27FC236}">
              <a16:creationId xmlns:a16="http://schemas.microsoft.com/office/drawing/2014/main" id="{462FD8D8-21D3-463A-87B6-11827BFD089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3" name="直線コネクタ 642">
          <a:extLst>
            <a:ext uri="{FF2B5EF4-FFF2-40B4-BE49-F238E27FC236}">
              <a16:creationId xmlns:a16="http://schemas.microsoft.com/office/drawing/2014/main" id="{9262E6B3-293C-44DD-BC76-5E26F983A73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4" name="テキスト ボックス 643">
          <a:extLst>
            <a:ext uri="{FF2B5EF4-FFF2-40B4-BE49-F238E27FC236}">
              <a16:creationId xmlns:a16="http://schemas.microsoft.com/office/drawing/2014/main" id="{0C3FF983-C0C8-41D5-8945-BF571FD891C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5" name="直線コネクタ 644">
          <a:extLst>
            <a:ext uri="{FF2B5EF4-FFF2-40B4-BE49-F238E27FC236}">
              <a16:creationId xmlns:a16="http://schemas.microsoft.com/office/drawing/2014/main" id="{61FE6D13-3F7C-4577-8DA2-8970FC7B323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6" name="テキスト ボックス 645">
          <a:extLst>
            <a:ext uri="{FF2B5EF4-FFF2-40B4-BE49-F238E27FC236}">
              <a16:creationId xmlns:a16="http://schemas.microsoft.com/office/drawing/2014/main" id="{CEBF2F8A-8636-4B74-B215-35DF5EF78C0B}"/>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7" name="直線コネクタ 646">
          <a:extLst>
            <a:ext uri="{FF2B5EF4-FFF2-40B4-BE49-F238E27FC236}">
              <a16:creationId xmlns:a16="http://schemas.microsoft.com/office/drawing/2014/main" id="{C605C1BD-E740-489F-9419-7744D42763A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8" name="テキスト ボックス 647">
          <a:extLst>
            <a:ext uri="{FF2B5EF4-FFF2-40B4-BE49-F238E27FC236}">
              <a16:creationId xmlns:a16="http://schemas.microsoft.com/office/drawing/2014/main" id="{E3F4F386-5D7A-4CF6-AB2D-C7748310187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9" name="直線コネクタ 648">
          <a:extLst>
            <a:ext uri="{FF2B5EF4-FFF2-40B4-BE49-F238E27FC236}">
              <a16:creationId xmlns:a16="http://schemas.microsoft.com/office/drawing/2014/main" id="{36E20BC4-8D0B-49FA-BC1B-9073F8EB06E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0" name="テキスト ボックス 649">
          <a:extLst>
            <a:ext uri="{FF2B5EF4-FFF2-40B4-BE49-F238E27FC236}">
              <a16:creationId xmlns:a16="http://schemas.microsoft.com/office/drawing/2014/main" id="{3A771683-BB23-49B3-A8BD-66D15098CB8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D26E3F33-EA90-498C-A9DF-12E5DC2DDBD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庁舎】&#10;有形固定資産減価償却率グラフ枠">
          <a:extLst>
            <a:ext uri="{FF2B5EF4-FFF2-40B4-BE49-F238E27FC236}">
              <a16:creationId xmlns:a16="http://schemas.microsoft.com/office/drawing/2014/main" id="{54ED591A-8DE4-417F-A896-60F4E64F36A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53" name="直線コネクタ 652">
          <a:extLst>
            <a:ext uri="{FF2B5EF4-FFF2-40B4-BE49-F238E27FC236}">
              <a16:creationId xmlns:a16="http://schemas.microsoft.com/office/drawing/2014/main" id="{3B7DC597-9E53-4632-9C90-D6694674558E}"/>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54" name="【庁舎】&#10;有形固定資産減価償却率最小値テキスト">
          <a:extLst>
            <a:ext uri="{FF2B5EF4-FFF2-40B4-BE49-F238E27FC236}">
              <a16:creationId xmlns:a16="http://schemas.microsoft.com/office/drawing/2014/main" id="{FDEA96FA-FBB1-477B-8C40-C37BB2DE1CC1}"/>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55" name="直線コネクタ 654">
          <a:extLst>
            <a:ext uri="{FF2B5EF4-FFF2-40B4-BE49-F238E27FC236}">
              <a16:creationId xmlns:a16="http://schemas.microsoft.com/office/drawing/2014/main" id="{7D78DFF2-CC07-4EEA-804C-1794D3ED91E5}"/>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56" name="【庁舎】&#10;有形固定資産減価償却率最大値テキスト">
          <a:extLst>
            <a:ext uri="{FF2B5EF4-FFF2-40B4-BE49-F238E27FC236}">
              <a16:creationId xmlns:a16="http://schemas.microsoft.com/office/drawing/2014/main" id="{1E52B95D-F5A4-4C30-8CB1-77E717C24D28}"/>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57" name="直線コネクタ 656">
          <a:extLst>
            <a:ext uri="{FF2B5EF4-FFF2-40B4-BE49-F238E27FC236}">
              <a16:creationId xmlns:a16="http://schemas.microsoft.com/office/drawing/2014/main" id="{C976B9FA-C36C-4149-9696-7B8B03E2288E}"/>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658" name="【庁舎】&#10;有形固定資産減価償却率平均値テキスト">
          <a:extLst>
            <a:ext uri="{FF2B5EF4-FFF2-40B4-BE49-F238E27FC236}">
              <a16:creationId xmlns:a16="http://schemas.microsoft.com/office/drawing/2014/main" id="{D5E06B7A-4384-4897-BF70-0A208A681BE7}"/>
            </a:ext>
          </a:extLst>
        </xdr:cNvPr>
        <xdr:cNvSpPr txBox="1"/>
      </xdr:nvSpPr>
      <xdr:spPr>
        <a:xfrm>
          <a:off x="14414500" y="17491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659" name="フローチャート: 判断 658">
          <a:extLst>
            <a:ext uri="{FF2B5EF4-FFF2-40B4-BE49-F238E27FC236}">
              <a16:creationId xmlns:a16="http://schemas.microsoft.com/office/drawing/2014/main" id="{1BF253E9-9424-4FBA-81BA-F2D9D43DB651}"/>
            </a:ext>
          </a:extLst>
        </xdr:cNvPr>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660" name="フローチャート: 判断 659">
          <a:extLst>
            <a:ext uri="{FF2B5EF4-FFF2-40B4-BE49-F238E27FC236}">
              <a16:creationId xmlns:a16="http://schemas.microsoft.com/office/drawing/2014/main" id="{FA875D56-FFF7-4D81-B292-88FA92C4DE2F}"/>
            </a:ext>
          </a:extLst>
        </xdr:cNvPr>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61" name="フローチャート: 判断 660">
          <a:extLst>
            <a:ext uri="{FF2B5EF4-FFF2-40B4-BE49-F238E27FC236}">
              <a16:creationId xmlns:a16="http://schemas.microsoft.com/office/drawing/2014/main" id="{9571650C-6BA4-4CE9-B88B-E88D287764D3}"/>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662" name="フローチャート: 判断 661">
          <a:extLst>
            <a:ext uri="{FF2B5EF4-FFF2-40B4-BE49-F238E27FC236}">
              <a16:creationId xmlns:a16="http://schemas.microsoft.com/office/drawing/2014/main" id="{19B6634B-6BE2-4A50-A879-92558ADB883B}"/>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63" name="フローチャート: 判断 662">
          <a:extLst>
            <a:ext uri="{FF2B5EF4-FFF2-40B4-BE49-F238E27FC236}">
              <a16:creationId xmlns:a16="http://schemas.microsoft.com/office/drawing/2014/main" id="{F820A3D8-D935-4BAD-AF87-CD98F5445FBB}"/>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789DB158-043F-4E4F-A8D1-F1BDC1B3E99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94D6F42A-1531-42B9-8445-292DE576951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BD14038-D585-4765-99F0-9B16CEDA2C0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23FE106-C411-476F-AA5E-F94AC07EDE9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6C3A46A7-84A0-4B00-8B1A-8064F779502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84182</xdr:rowOff>
    </xdr:from>
    <xdr:to>
      <xdr:col>85</xdr:col>
      <xdr:colOff>177800</xdr:colOff>
      <xdr:row>108</xdr:row>
      <xdr:rowOff>14332</xdr:rowOff>
    </xdr:to>
    <xdr:sp macro="" textlink="">
      <xdr:nvSpPr>
        <xdr:cNvPr id="669" name="楕円 668">
          <a:extLst>
            <a:ext uri="{FF2B5EF4-FFF2-40B4-BE49-F238E27FC236}">
              <a16:creationId xmlns:a16="http://schemas.microsoft.com/office/drawing/2014/main" id="{A829C1FC-8F08-438B-9477-7FC49B90D3BD}"/>
            </a:ext>
          </a:extLst>
        </xdr:cNvPr>
        <xdr:cNvSpPr/>
      </xdr:nvSpPr>
      <xdr:spPr>
        <a:xfrm>
          <a:off x="14325600" y="1802166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62609</xdr:rowOff>
    </xdr:from>
    <xdr:ext cx="405111" cy="259045"/>
    <xdr:sp macro="" textlink="">
      <xdr:nvSpPr>
        <xdr:cNvPr id="670" name="【庁舎】&#10;有形固定資産減価償却率該当値テキスト">
          <a:extLst>
            <a:ext uri="{FF2B5EF4-FFF2-40B4-BE49-F238E27FC236}">
              <a16:creationId xmlns:a16="http://schemas.microsoft.com/office/drawing/2014/main" id="{47BD2155-4C71-4773-AC37-814786EC92E6}"/>
            </a:ext>
          </a:extLst>
        </xdr:cNvPr>
        <xdr:cNvSpPr txBox="1"/>
      </xdr:nvSpPr>
      <xdr:spPr>
        <a:xfrm>
          <a:off x="14414500" y="1800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77651</xdr:rowOff>
    </xdr:from>
    <xdr:to>
      <xdr:col>81</xdr:col>
      <xdr:colOff>101600</xdr:colOff>
      <xdr:row>108</xdr:row>
      <xdr:rowOff>7801</xdr:rowOff>
    </xdr:to>
    <xdr:sp macro="" textlink="">
      <xdr:nvSpPr>
        <xdr:cNvPr id="671" name="楕円 670">
          <a:extLst>
            <a:ext uri="{FF2B5EF4-FFF2-40B4-BE49-F238E27FC236}">
              <a16:creationId xmlns:a16="http://schemas.microsoft.com/office/drawing/2014/main" id="{4BB4F8A1-A30C-4130-A4CC-50EF9A2844A2}"/>
            </a:ext>
          </a:extLst>
        </xdr:cNvPr>
        <xdr:cNvSpPr/>
      </xdr:nvSpPr>
      <xdr:spPr>
        <a:xfrm>
          <a:off x="13578840" y="18015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128451</xdr:rowOff>
    </xdr:from>
    <xdr:to>
      <xdr:col>85</xdr:col>
      <xdr:colOff>127000</xdr:colOff>
      <xdr:row>107</xdr:row>
      <xdr:rowOff>134982</xdr:rowOff>
    </xdr:to>
    <xdr:cxnSp macro="">
      <xdr:nvCxnSpPr>
        <xdr:cNvPr id="672" name="直線コネクタ 671">
          <a:extLst>
            <a:ext uri="{FF2B5EF4-FFF2-40B4-BE49-F238E27FC236}">
              <a16:creationId xmlns:a16="http://schemas.microsoft.com/office/drawing/2014/main" id="{DEDA4D51-2C32-4274-BFE1-725A578C17CD}"/>
            </a:ext>
          </a:extLst>
        </xdr:cNvPr>
        <xdr:cNvCxnSpPr/>
      </xdr:nvCxnSpPr>
      <xdr:spPr>
        <a:xfrm>
          <a:off x="13629640" y="18065931"/>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160927</xdr:rowOff>
    </xdr:from>
    <xdr:to>
      <xdr:col>76</xdr:col>
      <xdr:colOff>165100</xdr:colOff>
      <xdr:row>108</xdr:row>
      <xdr:rowOff>91077</xdr:rowOff>
    </xdr:to>
    <xdr:sp macro="" textlink="">
      <xdr:nvSpPr>
        <xdr:cNvPr id="673" name="楕円 672">
          <a:extLst>
            <a:ext uri="{FF2B5EF4-FFF2-40B4-BE49-F238E27FC236}">
              <a16:creationId xmlns:a16="http://schemas.microsoft.com/office/drawing/2014/main" id="{35EFCD2B-5D1E-4162-9927-B8FEB16D7FE5}"/>
            </a:ext>
          </a:extLst>
        </xdr:cNvPr>
        <xdr:cNvSpPr/>
      </xdr:nvSpPr>
      <xdr:spPr>
        <a:xfrm>
          <a:off x="12804140" y="18098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128451</xdr:rowOff>
    </xdr:from>
    <xdr:to>
      <xdr:col>81</xdr:col>
      <xdr:colOff>50800</xdr:colOff>
      <xdr:row>108</xdr:row>
      <xdr:rowOff>40277</xdr:rowOff>
    </xdr:to>
    <xdr:cxnSp macro="">
      <xdr:nvCxnSpPr>
        <xdr:cNvPr id="674" name="直線コネクタ 673">
          <a:extLst>
            <a:ext uri="{FF2B5EF4-FFF2-40B4-BE49-F238E27FC236}">
              <a16:creationId xmlns:a16="http://schemas.microsoft.com/office/drawing/2014/main" id="{C8FC15DA-3A2D-444E-BAB4-FB05168DAC45}"/>
            </a:ext>
          </a:extLst>
        </xdr:cNvPr>
        <xdr:cNvCxnSpPr/>
      </xdr:nvCxnSpPr>
      <xdr:spPr>
        <a:xfrm flipV="1">
          <a:off x="12854940" y="18065931"/>
          <a:ext cx="7747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151130</xdr:rowOff>
    </xdr:from>
    <xdr:to>
      <xdr:col>72</xdr:col>
      <xdr:colOff>38100</xdr:colOff>
      <xdr:row>108</xdr:row>
      <xdr:rowOff>81280</xdr:rowOff>
    </xdr:to>
    <xdr:sp macro="" textlink="">
      <xdr:nvSpPr>
        <xdr:cNvPr id="675" name="楕円 674">
          <a:extLst>
            <a:ext uri="{FF2B5EF4-FFF2-40B4-BE49-F238E27FC236}">
              <a16:creationId xmlns:a16="http://schemas.microsoft.com/office/drawing/2014/main" id="{1141299F-6294-4B06-B929-DDB0EBAE3A67}"/>
            </a:ext>
          </a:extLst>
        </xdr:cNvPr>
        <xdr:cNvSpPr/>
      </xdr:nvSpPr>
      <xdr:spPr>
        <a:xfrm>
          <a:off x="1202944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30480</xdr:rowOff>
    </xdr:from>
    <xdr:to>
      <xdr:col>76</xdr:col>
      <xdr:colOff>114300</xdr:colOff>
      <xdr:row>108</xdr:row>
      <xdr:rowOff>40277</xdr:rowOff>
    </xdr:to>
    <xdr:cxnSp macro="">
      <xdr:nvCxnSpPr>
        <xdr:cNvPr id="676" name="直線コネクタ 675">
          <a:extLst>
            <a:ext uri="{FF2B5EF4-FFF2-40B4-BE49-F238E27FC236}">
              <a16:creationId xmlns:a16="http://schemas.microsoft.com/office/drawing/2014/main" id="{AE79FF8F-863E-4DDA-AA1A-6248CB73520D}"/>
            </a:ext>
          </a:extLst>
        </xdr:cNvPr>
        <xdr:cNvCxnSpPr/>
      </xdr:nvCxnSpPr>
      <xdr:spPr>
        <a:xfrm>
          <a:off x="12072620" y="18135600"/>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139700</xdr:rowOff>
    </xdr:from>
    <xdr:to>
      <xdr:col>67</xdr:col>
      <xdr:colOff>101600</xdr:colOff>
      <xdr:row>108</xdr:row>
      <xdr:rowOff>69850</xdr:rowOff>
    </xdr:to>
    <xdr:sp macro="" textlink="">
      <xdr:nvSpPr>
        <xdr:cNvPr id="677" name="楕円 676">
          <a:extLst>
            <a:ext uri="{FF2B5EF4-FFF2-40B4-BE49-F238E27FC236}">
              <a16:creationId xmlns:a16="http://schemas.microsoft.com/office/drawing/2014/main" id="{7E7B547B-8103-4E2F-B80A-A2FF1A46C7B5}"/>
            </a:ext>
          </a:extLst>
        </xdr:cNvPr>
        <xdr:cNvSpPr/>
      </xdr:nvSpPr>
      <xdr:spPr>
        <a:xfrm>
          <a:off x="11231880" y="180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19050</xdr:rowOff>
    </xdr:from>
    <xdr:to>
      <xdr:col>71</xdr:col>
      <xdr:colOff>177800</xdr:colOff>
      <xdr:row>108</xdr:row>
      <xdr:rowOff>30480</xdr:rowOff>
    </xdr:to>
    <xdr:cxnSp macro="">
      <xdr:nvCxnSpPr>
        <xdr:cNvPr id="678" name="直線コネクタ 677">
          <a:extLst>
            <a:ext uri="{FF2B5EF4-FFF2-40B4-BE49-F238E27FC236}">
              <a16:creationId xmlns:a16="http://schemas.microsoft.com/office/drawing/2014/main" id="{543A8F41-EB71-4F3A-8252-73D05959733A}"/>
            </a:ext>
          </a:extLst>
        </xdr:cNvPr>
        <xdr:cNvCxnSpPr/>
      </xdr:nvCxnSpPr>
      <xdr:spPr>
        <a:xfrm>
          <a:off x="11282680" y="1812417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679" name="n_1aveValue【庁舎】&#10;有形固定資産減価償却率">
          <a:extLst>
            <a:ext uri="{FF2B5EF4-FFF2-40B4-BE49-F238E27FC236}">
              <a16:creationId xmlns:a16="http://schemas.microsoft.com/office/drawing/2014/main" id="{D3E57B9C-714F-4784-81B3-B508A9B72E09}"/>
            </a:ext>
          </a:extLst>
        </xdr:cNvPr>
        <xdr:cNvSpPr txBox="1"/>
      </xdr:nvSpPr>
      <xdr:spPr>
        <a:xfrm>
          <a:off x="13437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80" name="n_2aveValue【庁舎】&#10;有形固定資産減価償却率">
          <a:extLst>
            <a:ext uri="{FF2B5EF4-FFF2-40B4-BE49-F238E27FC236}">
              <a16:creationId xmlns:a16="http://schemas.microsoft.com/office/drawing/2014/main" id="{DC117DEE-51A4-4E30-A83B-51E02195890E}"/>
            </a:ext>
          </a:extLst>
        </xdr:cNvPr>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681" name="n_3aveValue【庁舎】&#10;有形固定資産減価償却率">
          <a:extLst>
            <a:ext uri="{FF2B5EF4-FFF2-40B4-BE49-F238E27FC236}">
              <a16:creationId xmlns:a16="http://schemas.microsoft.com/office/drawing/2014/main" id="{53DB6948-F403-4674-A391-C3B04D80E2C5}"/>
            </a:ext>
          </a:extLst>
        </xdr:cNvPr>
        <xdr:cNvSpPr txBox="1"/>
      </xdr:nvSpPr>
      <xdr:spPr>
        <a:xfrm>
          <a:off x="11900544" y="173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682" name="n_4aveValue【庁舎】&#10;有形固定資産減価償却率">
          <a:extLst>
            <a:ext uri="{FF2B5EF4-FFF2-40B4-BE49-F238E27FC236}">
              <a16:creationId xmlns:a16="http://schemas.microsoft.com/office/drawing/2014/main" id="{5097185F-9A6B-4D02-AF4C-CB705204C4F6}"/>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170378</xdr:rowOff>
    </xdr:from>
    <xdr:ext cx="405111" cy="259045"/>
    <xdr:sp macro="" textlink="">
      <xdr:nvSpPr>
        <xdr:cNvPr id="683" name="n_1mainValue【庁舎】&#10;有形固定資産減価償却率">
          <a:extLst>
            <a:ext uri="{FF2B5EF4-FFF2-40B4-BE49-F238E27FC236}">
              <a16:creationId xmlns:a16="http://schemas.microsoft.com/office/drawing/2014/main" id="{FF5DACD8-6BAA-41AA-BF2E-7D37C14498CB}"/>
            </a:ext>
          </a:extLst>
        </xdr:cNvPr>
        <xdr:cNvSpPr txBox="1"/>
      </xdr:nvSpPr>
      <xdr:spPr>
        <a:xfrm>
          <a:off x="13437244" y="1810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82204</xdr:rowOff>
    </xdr:from>
    <xdr:ext cx="405111" cy="259045"/>
    <xdr:sp macro="" textlink="">
      <xdr:nvSpPr>
        <xdr:cNvPr id="684" name="n_2mainValue【庁舎】&#10;有形固定資産減価償却率">
          <a:extLst>
            <a:ext uri="{FF2B5EF4-FFF2-40B4-BE49-F238E27FC236}">
              <a16:creationId xmlns:a16="http://schemas.microsoft.com/office/drawing/2014/main" id="{E3238BD0-A7B4-4A58-8E4E-798CAA76A7FD}"/>
            </a:ext>
          </a:extLst>
        </xdr:cNvPr>
        <xdr:cNvSpPr txBox="1"/>
      </xdr:nvSpPr>
      <xdr:spPr>
        <a:xfrm>
          <a:off x="12675244" y="1818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72407</xdr:rowOff>
    </xdr:from>
    <xdr:ext cx="405111" cy="259045"/>
    <xdr:sp macro="" textlink="">
      <xdr:nvSpPr>
        <xdr:cNvPr id="685" name="n_3mainValue【庁舎】&#10;有形固定資産減価償却率">
          <a:extLst>
            <a:ext uri="{FF2B5EF4-FFF2-40B4-BE49-F238E27FC236}">
              <a16:creationId xmlns:a16="http://schemas.microsoft.com/office/drawing/2014/main" id="{0C082C96-56FA-49A3-A2DC-3E543C760F43}"/>
            </a:ext>
          </a:extLst>
        </xdr:cNvPr>
        <xdr:cNvSpPr txBox="1"/>
      </xdr:nvSpPr>
      <xdr:spPr>
        <a:xfrm>
          <a:off x="119005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60977</xdr:rowOff>
    </xdr:from>
    <xdr:ext cx="405111" cy="259045"/>
    <xdr:sp macro="" textlink="">
      <xdr:nvSpPr>
        <xdr:cNvPr id="686" name="n_4mainValue【庁舎】&#10;有形固定資産減価償却率">
          <a:extLst>
            <a:ext uri="{FF2B5EF4-FFF2-40B4-BE49-F238E27FC236}">
              <a16:creationId xmlns:a16="http://schemas.microsoft.com/office/drawing/2014/main" id="{71C7E44B-1C1B-4AD7-BF35-AD1DE9FD66B2}"/>
            </a:ext>
          </a:extLst>
        </xdr:cNvPr>
        <xdr:cNvSpPr txBox="1"/>
      </xdr:nvSpPr>
      <xdr:spPr>
        <a:xfrm>
          <a:off x="1110298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6AF19832-3483-482D-A263-65309276BC1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7C070926-B089-4DEC-A08C-D77290B6486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BFDD0F25-494A-4CB9-A6AA-5BD14FD6C27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3406BA7E-F633-42E8-BDA5-D76D63AF1A0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3B53F8FD-42B4-4683-8E5A-9AA8A78AC06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522C85E6-E98B-451F-8DFB-E113925D104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ADD722BD-2977-4256-B78B-CBDD20AB14E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1A995C19-88E0-441C-8E9E-A0A6E0F3110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C2AD6352-A826-41AA-AB94-0464BA14AA9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B75F5187-A949-4504-9783-6FD4CCCC948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a:extLst>
            <a:ext uri="{FF2B5EF4-FFF2-40B4-BE49-F238E27FC236}">
              <a16:creationId xmlns:a16="http://schemas.microsoft.com/office/drawing/2014/main" id="{FB2665E4-A41F-4565-B386-635E8C9ED127}"/>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a:extLst>
            <a:ext uri="{FF2B5EF4-FFF2-40B4-BE49-F238E27FC236}">
              <a16:creationId xmlns:a16="http://schemas.microsoft.com/office/drawing/2014/main" id="{E8CCA34C-B088-4189-87CE-30088CA27DB9}"/>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a:extLst>
            <a:ext uri="{FF2B5EF4-FFF2-40B4-BE49-F238E27FC236}">
              <a16:creationId xmlns:a16="http://schemas.microsoft.com/office/drawing/2014/main" id="{1E7361C5-37F5-40D4-A038-DCDEB10F961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a:extLst>
            <a:ext uri="{FF2B5EF4-FFF2-40B4-BE49-F238E27FC236}">
              <a16:creationId xmlns:a16="http://schemas.microsoft.com/office/drawing/2014/main" id="{9A34B1D1-AB9A-4E35-A52C-ADEA1FAD7EEF}"/>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a:extLst>
            <a:ext uri="{FF2B5EF4-FFF2-40B4-BE49-F238E27FC236}">
              <a16:creationId xmlns:a16="http://schemas.microsoft.com/office/drawing/2014/main" id="{E38E3142-E400-418F-AC37-037FC81052E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a:extLst>
            <a:ext uri="{FF2B5EF4-FFF2-40B4-BE49-F238E27FC236}">
              <a16:creationId xmlns:a16="http://schemas.microsoft.com/office/drawing/2014/main" id="{8186B68F-D3E3-4048-AC0F-02D8D1B8C8C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a:extLst>
            <a:ext uri="{FF2B5EF4-FFF2-40B4-BE49-F238E27FC236}">
              <a16:creationId xmlns:a16="http://schemas.microsoft.com/office/drawing/2014/main" id="{52DA38B1-18FA-4ABC-A0FC-B97E14E2DA34}"/>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a:extLst>
            <a:ext uri="{FF2B5EF4-FFF2-40B4-BE49-F238E27FC236}">
              <a16:creationId xmlns:a16="http://schemas.microsoft.com/office/drawing/2014/main" id="{8F41123B-ABA9-4B00-97B3-E6DE6870A95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a:extLst>
            <a:ext uri="{FF2B5EF4-FFF2-40B4-BE49-F238E27FC236}">
              <a16:creationId xmlns:a16="http://schemas.microsoft.com/office/drawing/2014/main" id="{8587AF0F-E807-49B8-9778-FC57126ED5B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a:extLst>
            <a:ext uri="{FF2B5EF4-FFF2-40B4-BE49-F238E27FC236}">
              <a16:creationId xmlns:a16="http://schemas.microsoft.com/office/drawing/2014/main" id="{E0276792-023D-4048-AFDB-BA991AB9E07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a:extLst>
            <a:ext uri="{FF2B5EF4-FFF2-40B4-BE49-F238E27FC236}">
              <a16:creationId xmlns:a16="http://schemas.microsoft.com/office/drawing/2014/main" id="{6268AC70-BA65-4D90-880E-A1AC9DA84A5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a:extLst>
            <a:ext uri="{FF2B5EF4-FFF2-40B4-BE49-F238E27FC236}">
              <a16:creationId xmlns:a16="http://schemas.microsoft.com/office/drawing/2014/main" id="{E10A7BF6-3EBC-4ECA-8736-B8B7D0884BD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8060C5AF-E8C0-4718-A565-07218198477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E587FB33-0B73-4F66-8C16-151D019A6C8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id="{1BC72501-E84B-4ACA-AB24-8DB4B0B9E1F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712" name="直線コネクタ 711">
          <a:extLst>
            <a:ext uri="{FF2B5EF4-FFF2-40B4-BE49-F238E27FC236}">
              <a16:creationId xmlns:a16="http://schemas.microsoft.com/office/drawing/2014/main" id="{F5B1C316-CEA9-4A04-9A22-D611F9D8D723}"/>
            </a:ext>
          </a:extLst>
        </xdr:cNvPr>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13" name="【庁舎】&#10;一人当たり面積最小値テキスト">
          <a:extLst>
            <a:ext uri="{FF2B5EF4-FFF2-40B4-BE49-F238E27FC236}">
              <a16:creationId xmlns:a16="http://schemas.microsoft.com/office/drawing/2014/main" id="{94A7A4C2-7323-4EF0-8D7B-93325DD8DDA9}"/>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14" name="直線コネクタ 713">
          <a:extLst>
            <a:ext uri="{FF2B5EF4-FFF2-40B4-BE49-F238E27FC236}">
              <a16:creationId xmlns:a16="http://schemas.microsoft.com/office/drawing/2014/main" id="{6B813A02-2260-4876-B6DB-00D8F511611B}"/>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715" name="【庁舎】&#10;一人当たり面積最大値テキスト">
          <a:extLst>
            <a:ext uri="{FF2B5EF4-FFF2-40B4-BE49-F238E27FC236}">
              <a16:creationId xmlns:a16="http://schemas.microsoft.com/office/drawing/2014/main" id="{0A59F9E8-48DC-4864-BBD4-BAC001C17DBC}"/>
            </a:ext>
          </a:extLst>
        </xdr:cNvPr>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716" name="直線コネクタ 715">
          <a:extLst>
            <a:ext uri="{FF2B5EF4-FFF2-40B4-BE49-F238E27FC236}">
              <a16:creationId xmlns:a16="http://schemas.microsoft.com/office/drawing/2014/main" id="{B63489E3-0860-47AA-AD38-44CC7FF1C79D}"/>
            </a:ext>
          </a:extLst>
        </xdr:cNvPr>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17" name="【庁舎】&#10;一人当たり面積平均値テキスト">
          <a:extLst>
            <a:ext uri="{FF2B5EF4-FFF2-40B4-BE49-F238E27FC236}">
              <a16:creationId xmlns:a16="http://schemas.microsoft.com/office/drawing/2014/main" id="{DFACFE92-DAD5-40D1-A514-F09CA33C2FA1}"/>
            </a:ext>
          </a:extLst>
        </xdr:cNvPr>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18" name="フローチャート: 判断 717">
          <a:extLst>
            <a:ext uri="{FF2B5EF4-FFF2-40B4-BE49-F238E27FC236}">
              <a16:creationId xmlns:a16="http://schemas.microsoft.com/office/drawing/2014/main" id="{790B788E-13C6-47F3-946D-BA7B2BAD0848}"/>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719" name="フローチャート: 判断 718">
          <a:extLst>
            <a:ext uri="{FF2B5EF4-FFF2-40B4-BE49-F238E27FC236}">
              <a16:creationId xmlns:a16="http://schemas.microsoft.com/office/drawing/2014/main" id="{BDFE827E-639E-4F90-A437-E5408108162B}"/>
            </a:ext>
          </a:extLst>
        </xdr:cNvPr>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20" name="フローチャート: 判断 719">
          <a:extLst>
            <a:ext uri="{FF2B5EF4-FFF2-40B4-BE49-F238E27FC236}">
              <a16:creationId xmlns:a16="http://schemas.microsoft.com/office/drawing/2014/main" id="{D716873D-8CA2-49B9-96AE-341DD678170E}"/>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721" name="フローチャート: 判断 720">
          <a:extLst>
            <a:ext uri="{FF2B5EF4-FFF2-40B4-BE49-F238E27FC236}">
              <a16:creationId xmlns:a16="http://schemas.microsoft.com/office/drawing/2014/main" id="{18880DB4-751F-4A71-85BB-4367F75985F0}"/>
            </a:ext>
          </a:extLst>
        </xdr:cNvPr>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722" name="フローチャート: 判断 721">
          <a:extLst>
            <a:ext uri="{FF2B5EF4-FFF2-40B4-BE49-F238E27FC236}">
              <a16:creationId xmlns:a16="http://schemas.microsoft.com/office/drawing/2014/main" id="{ABB06281-FB31-497F-B993-D9F07595902C}"/>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9BD924FF-2EC0-459E-AD15-E83B781A6A7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C2ED09CB-C2CB-4B24-9D12-9C04FB583A7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F4C133B1-5011-42F9-85A8-231D13226C7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F937F9B4-D3D6-41ED-BF3E-CE4C31BE5B8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2AE78100-0DA4-4F24-A71C-F36786C18AB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728" name="楕円 727">
          <a:extLst>
            <a:ext uri="{FF2B5EF4-FFF2-40B4-BE49-F238E27FC236}">
              <a16:creationId xmlns:a16="http://schemas.microsoft.com/office/drawing/2014/main" id="{41CF068C-7757-4D2C-AF7D-6E1D5DCECB1A}"/>
            </a:ext>
          </a:extLst>
        </xdr:cNvPr>
        <xdr:cNvSpPr/>
      </xdr:nvSpPr>
      <xdr:spPr>
        <a:xfrm>
          <a:off x="1945894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729" name="【庁舎】&#10;一人当たり面積該当値テキスト">
          <a:extLst>
            <a:ext uri="{FF2B5EF4-FFF2-40B4-BE49-F238E27FC236}">
              <a16:creationId xmlns:a16="http://schemas.microsoft.com/office/drawing/2014/main" id="{A0A91312-935E-4930-9A3A-99C9E484E1DA}"/>
            </a:ext>
          </a:extLst>
        </xdr:cNvPr>
        <xdr:cNvSpPr txBox="1"/>
      </xdr:nvSpPr>
      <xdr:spPr>
        <a:xfrm>
          <a:off x="19547840" y="180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730" name="楕円 729">
          <a:extLst>
            <a:ext uri="{FF2B5EF4-FFF2-40B4-BE49-F238E27FC236}">
              <a16:creationId xmlns:a16="http://schemas.microsoft.com/office/drawing/2014/main" id="{70AD9D5A-7463-4353-B227-F4319C896E0D}"/>
            </a:ext>
          </a:extLst>
        </xdr:cNvPr>
        <xdr:cNvSpPr/>
      </xdr:nvSpPr>
      <xdr:spPr>
        <a:xfrm>
          <a:off x="18735040" y="18107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108</xdr:row>
      <xdr:rowOff>53339</xdr:rowOff>
    </xdr:to>
    <xdr:cxnSp macro="">
      <xdr:nvCxnSpPr>
        <xdr:cNvPr id="731" name="直線コネクタ 730">
          <a:extLst>
            <a:ext uri="{FF2B5EF4-FFF2-40B4-BE49-F238E27FC236}">
              <a16:creationId xmlns:a16="http://schemas.microsoft.com/office/drawing/2014/main" id="{04DDCAD7-6372-4931-B8F3-75B5C4CCF31C}"/>
            </a:ext>
          </a:extLst>
        </xdr:cNvPr>
        <xdr:cNvCxnSpPr/>
      </xdr:nvCxnSpPr>
      <xdr:spPr>
        <a:xfrm>
          <a:off x="18778220" y="1815845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2539</xdr:rowOff>
    </xdr:from>
    <xdr:to>
      <xdr:col>107</xdr:col>
      <xdr:colOff>101600</xdr:colOff>
      <xdr:row>108</xdr:row>
      <xdr:rowOff>104139</xdr:rowOff>
    </xdr:to>
    <xdr:sp macro="" textlink="">
      <xdr:nvSpPr>
        <xdr:cNvPr id="732" name="楕円 731">
          <a:extLst>
            <a:ext uri="{FF2B5EF4-FFF2-40B4-BE49-F238E27FC236}">
              <a16:creationId xmlns:a16="http://schemas.microsoft.com/office/drawing/2014/main" id="{35C150AB-0E79-48F7-A061-882C6E2147F9}"/>
            </a:ext>
          </a:extLst>
        </xdr:cNvPr>
        <xdr:cNvSpPr/>
      </xdr:nvSpPr>
      <xdr:spPr>
        <a:xfrm>
          <a:off x="1793748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53339</xdr:rowOff>
    </xdr:to>
    <xdr:cxnSp macro="">
      <xdr:nvCxnSpPr>
        <xdr:cNvPr id="733" name="直線コネクタ 732">
          <a:extLst>
            <a:ext uri="{FF2B5EF4-FFF2-40B4-BE49-F238E27FC236}">
              <a16:creationId xmlns:a16="http://schemas.microsoft.com/office/drawing/2014/main" id="{7F0EA85A-E321-4E7B-A9C4-EFBD98D35050}"/>
            </a:ext>
          </a:extLst>
        </xdr:cNvPr>
        <xdr:cNvCxnSpPr/>
      </xdr:nvCxnSpPr>
      <xdr:spPr>
        <a:xfrm>
          <a:off x="17988280" y="1815845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2539</xdr:rowOff>
    </xdr:from>
    <xdr:to>
      <xdr:col>102</xdr:col>
      <xdr:colOff>165100</xdr:colOff>
      <xdr:row>108</xdr:row>
      <xdr:rowOff>104139</xdr:rowOff>
    </xdr:to>
    <xdr:sp macro="" textlink="">
      <xdr:nvSpPr>
        <xdr:cNvPr id="734" name="楕円 733">
          <a:extLst>
            <a:ext uri="{FF2B5EF4-FFF2-40B4-BE49-F238E27FC236}">
              <a16:creationId xmlns:a16="http://schemas.microsoft.com/office/drawing/2014/main" id="{5CDC6439-6FF0-4BF5-B636-FCABADB1595A}"/>
            </a:ext>
          </a:extLst>
        </xdr:cNvPr>
        <xdr:cNvSpPr/>
      </xdr:nvSpPr>
      <xdr:spPr>
        <a:xfrm>
          <a:off x="1716278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53339</xdr:rowOff>
    </xdr:to>
    <xdr:cxnSp macro="">
      <xdr:nvCxnSpPr>
        <xdr:cNvPr id="735" name="直線コネクタ 734">
          <a:extLst>
            <a:ext uri="{FF2B5EF4-FFF2-40B4-BE49-F238E27FC236}">
              <a16:creationId xmlns:a16="http://schemas.microsoft.com/office/drawing/2014/main" id="{70471500-1029-4784-8E6A-C4CC793450BA}"/>
            </a:ext>
          </a:extLst>
        </xdr:cNvPr>
        <xdr:cNvCxnSpPr/>
      </xdr:nvCxnSpPr>
      <xdr:spPr>
        <a:xfrm>
          <a:off x="17213580" y="1815845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2539</xdr:rowOff>
    </xdr:from>
    <xdr:to>
      <xdr:col>98</xdr:col>
      <xdr:colOff>38100</xdr:colOff>
      <xdr:row>108</xdr:row>
      <xdr:rowOff>104139</xdr:rowOff>
    </xdr:to>
    <xdr:sp macro="" textlink="">
      <xdr:nvSpPr>
        <xdr:cNvPr id="736" name="楕円 735">
          <a:extLst>
            <a:ext uri="{FF2B5EF4-FFF2-40B4-BE49-F238E27FC236}">
              <a16:creationId xmlns:a16="http://schemas.microsoft.com/office/drawing/2014/main" id="{CDACA5DF-EACE-401A-A7DC-2D7826F873C2}"/>
            </a:ext>
          </a:extLst>
        </xdr:cNvPr>
        <xdr:cNvSpPr/>
      </xdr:nvSpPr>
      <xdr:spPr>
        <a:xfrm>
          <a:off x="16388080" y="18107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53339</xdr:rowOff>
    </xdr:from>
    <xdr:to>
      <xdr:col>102</xdr:col>
      <xdr:colOff>114300</xdr:colOff>
      <xdr:row>108</xdr:row>
      <xdr:rowOff>53339</xdr:rowOff>
    </xdr:to>
    <xdr:cxnSp macro="">
      <xdr:nvCxnSpPr>
        <xdr:cNvPr id="737" name="直線コネクタ 736">
          <a:extLst>
            <a:ext uri="{FF2B5EF4-FFF2-40B4-BE49-F238E27FC236}">
              <a16:creationId xmlns:a16="http://schemas.microsoft.com/office/drawing/2014/main" id="{F64970F4-529D-4A03-BF58-4FF1C13D0148}"/>
            </a:ext>
          </a:extLst>
        </xdr:cNvPr>
        <xdr:cNvCxnSpPr/>
      </xdr:nvCxnSpPr>
      <xdr:spPr>
        <a:xfrm>
          <a:off x="16431260" y="1815845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738" name="n_1aveValue【庁舎】&#10;一人当たり面積">
          <a:extLst>
            <a:ext uri="{FF2B5EF4-FFF2-40B4-BE49-F238E27FC236}">
              <a16:creationId xmlns:a16="http://schemas.microsoft.com/office/drawing/2014/main" id="{7F4B906E-1924-4A61-8E00-0228ED6E18A4}"/>
            </a:ext>
          </a:extLst>
        </xdr:cNvPr>
        <xdr:cNvSpPr txBox="1"/>
      </xdr:nvSpPr>
      <xdr:spPr>
        <a:xfrm>
          <a:off x="185611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39" name="n_2aveValue【庁舎】&#10;一人当たり面積">
          <a:extLst>
            <a:ext uri="{FF2B5EF4-FFF2-40B4-BE49-F238E27FC236}">
              <a16:creationId xmlns:a16="http://schemas.microsoft.com/office/drawing/2014/main" id="{96CA3F17-5ED7-4D14-BFA1-20A2A8A678A7}"/>
            </a:ext>
          </a:extLst>
        </xdr:cNvPr>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740" name="n_3aveValue【庁舎】&#10;一人当たり面積">
          <a:extLst>
            <a:ext uri="{FF2B5EF4-FFF2-40B4-BE49-F238E27FC236}">
              <a16:creationId xmlns:a16="http://schemas.microsoft.com/office/drawing/2014/main" id="{6895E8E2-6B20-43A7-9067-D39B0B7600E3}"/>
            </a:ext>
          </a:extLst>
        </xdr:cNvPr>
        <xdr:cNvSpPr txBox="1"/>
      </xdr:nvSpPr>
      <xdr:spPr>
        <a:xfrm>
          <a:off x="1700156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741" name="n_4aveValue【庁舎】&#10;一人当たり面積">
          <a:extLst>
            <a:ext uri="{FF2B5EF4-FFF2-40B4-BE49-F238E27FC236}">
              <a16:creationId xmlns:a16="http://schemas.microsoft.com/office/drawing/2014/main" id="{20C80E63-DBD2-4B22-B27C-1D8A44C452D9}"/>
            </a:ext>
          </a:extLst>
        </xdr:cNvPr>
        <xdr:cNvSpPr txBox="1"/>
      </xdr:nvSpPr>
      <xdr:spPr>
        <a:xfrm>
          <a:off x="162268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742" name="n_1mainValue【庁舎】&#10;一人当たり面積">
          <a:extLst>
            <a:ext uri="{FF2B5EF4-FFF2-40B4-BE49-F238E27FC236}">
              <a16:creationId xmlns:a16="http://schemas.microsoft.com/office/drawing/2014/main" id="{DA0D475C-29E8-48D9-BD74-5F0A70126B46}"/>
            </a:ext>
          </a:extLst>
        </xdr:cNvPr>
        <xdr:cNvSpPr txBox="1"/>
      </xdr:nvSpPr>
      <xdr:spPr>
        <a:xfrm>
          <a:off x="1856112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743" name="n_2mainValue【庁舎】&#10;一人当たり面積">
          <a:extLst>
            <a:ext uri="{FF2B5EF4-FFF2-40B4-BE49-F238E27FC236}">
              <a16:creationId xmlns:a16="http://schemas.microsoft.com/office/drawing/2014/main" id="{2B112566-72D7-425B-B245-D6C068704CE5}"/>
            </a:ext>
          </a:extLst>
        </xdr:cNvPr>
        <xdr:cNvSpPr txBox="1"/>
      </xdr:nvSpPr>
      <xdr:spPr>
        <a:xfrm>
          <a:off x="1777626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95266</xdr:rowOff>
    </xdr:from>
    <xdr:ext cx="469744" cy="259045"/>
    <xdr:sp macro="" textlink="">
      <xdr:nvSpPr>
        <xdr:cNvPr id="744" name="n_3mainValue【庁舎】&#10;一人当たり面積">
          <a:extLst>
            <a:ext uri="{FF2B5EF4-FFF2-40B4-BE49-F238E27FC236}">
              <a16:creationId xmlns:a16="http://schemas.microsoft.com/office/drawing/2014/main" id="{50E34344-B400-463A-ABC9-746A8ECCC8F6}"/>
            </a:ext>
          </a:extLst>
        </xdr:cNvPr>
        <xdr:cNvSpPr txBox="1"/>
      </xdr:nvSpPr>
      <xdr:spPr>
        <a:xfrm>
          <a:off x="1700156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95266</xdr:rowOff>
    </xdr:from>
    <xdr:ext cx="469744" cy="259045"/>
    <xdr:sp macro="" textlink="">
      <xdr:nvSpPr>
        <xdr:cNvPr id="745" name="n_4mainValue【庁舎】&#10;一人当たり面積">
          <a:extLst>
            <a:ext uri="{FF2B5EF4-FFF2-40B4-BE49-F238E27FC236}">
              <a16:creationId xmlns:a16="http://schemas.microsoft.com/office/drawing/2014/main" id="{29D07A0E-E290-4D1D-A404-38D57EF0C823}"/>
            </a:ext>
          </a:extLst>
        </xdr:cNvPr>
        <xdr:cNvSpPr txBox="1"/>
      </xdr:nvSpPr>
      <xdr:spPr>
        <a:xfrm>
          <a:off x="1622686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F8FF8839-E019-4673-A18F-80BE64EF52A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3599C584-7E7E-4315-A78F-94E3E4859AF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9AD36F4D-7577-4123-A69E-21B1CC86E63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一般廃棄物処理施設の減価償却率が類似団体と比べて低いのは、平成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年度に東部知多衛生組合にてごみ処理施設が新設されているからである。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消防施設の有形固定資産減価償却率が低くなったのは消防団施設の改修事業や防火水槽の整備が新たに進んだことによるもの。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施設については、類似団体と比較して減価償却率が高くなっており、個別施設計画に基づき適切な施設管理に努める。なお、庁舎及びその他各施設については、更新に備え毎年基金に積立を行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50,204
48,489
31.14
18,104,044
17,606,440
426,442
11,098,187
6,849,009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本町は、自動車産業の集積地域にあることから類似団体平均を上回る税収等があり、財政力指数は、</a:t>
          </a:r>
          <a:r>
            <a:rPr kumimoji="1" lang="en-US" altLang="ja-JP" sz="1300">
              <a:latin typeface="ＭＳ Ｐゴシック" panose="020B0600070205080204" pitchFamily="50" charset="-128"/>
              <a:ea typeface="ＭＳ Ｐゴシック" panose="020B0600070205080204" pitchFamily="50" charset="-128"/>
            </a:rPr>
            <a:t>0.87</a:t>
          </a:r>
          <a:r>
            <a:rPr kumimoji="1" lang="ja-JP" altLang="en-US" sz="1300">
              <a:latin typeface="ＭＳ Ｐゴシック" panose="020B0600070205080204" pitchFamily="50" charset="-128"/>
              <a:ea typeface="ＭＳ Ｐゴシック" panose="020B0600070205080204" pitchFamily="50" charset="-128"/>
            </a:rPr>
            <a:t>と比較的高い数値となっている。ただし、近年は、微減傾向にあるため、企業誘致に努め、税収増加等による歳入確保に努める。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125185</xdr:rowOff>
    </xdr:from>
    <xdr:to>
      <xdr:col>23</xdr:col>
      <xdr:colOff>133350</xdr:colOff>
      <xdr:row>39</xdr:row>
      <xdr:rowOff>5443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40285"/>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73478</xdr:rowOff>
    </xdr:from>
    <xdr:to>
      <xdr:col>19</xdr:col>
      <xdr:colOff>133350</xdr:colOff>
      <xdr:row>38</xdr:row>
      <xdr:rowOff>125185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8857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39007</xdr:rowOff>
    </xdr:from>
    <xdr:to>
      <xdr:col>15</xdr:col>
      <xdr:colOff>82550</xdr:colOff>
      <xdr:row>38</xdr:row>
      <xdr:rowOff>73478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541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21772</xdr:rowOff>
    </xdr:from>
    <xdr:to>
      <xdr:col>11</xdr:col>
      <xdr:colOff>31750</xdr:colOff>
      <xdr:row>38</xdr:row>
      <xdr:rowOff>39007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368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126093</xdr:rowOff>
    </xdr:from>
    <xdr:to>
      <xdr:col>23</xdr:col>
      <xdr:colOff>184150</xdr:colOff>
      <xdr:row>39</xdr:row>
      <xdr:rowOff>56243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142620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8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74385</xdr:rowOff>
    </xdr:from>
    <xdr:to>
      <xdr:col>19</xdr:col>
      <xdr:colOff>184150</xdr:colOff>
      <xdr:row>39</xdr:row>
      <xdr:rowOff>4535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14713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22678</xdr:rowOff>
    </xdr:from>
    <xdr:to>
      <xdr:col>15</xdr:col>
      <xdr:colOff>133350</xdr:colOff>
      <xdr:row>38</xdr:row>
      <xdr:rowOff>124278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134455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159657</xdr:rowOff>
    </xdr:from>
    <xdr:to>
      <xdr:col>11</xdr:col>
      <xdr:colOff>82550</xdr:colOff>
      <xdr:row>38</xdr:row>
      <xdr:rowOff>89807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99984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7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142422</xdr:rowOff>
    </xdr:from>
    <xdr:to>
      <xdr:col>7</xdr:col>
      <xdr:colOff>31750</xdr:colOff>
      <xdr:row>38</xdr:row>
      <xdr:rowOff>72572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82749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令和５年度は前年度と比較し、一部事務組合負担金及び経常経費充当一般財源等が伸びたことにより経常収支比率が悪化した。</a:t>
          </a:r>
        </a:p>
        <a:p>
          <a:r>
            <a:rPr kumimoji="1" lang="ja-JP" altLang="en-US" sz="1300">
              <a:latin typeface="ＭＳ Ｐゴシック" panose="020B0600070205080204" pitchFamily="50" charset="-128"/>
              <a:ea typeface="ＭＳ Ｐゴシック" panose="020B0600070205080204" pitchFamily="50" charset="-128"/>
            </a:rPr>
            <a:t>今後しばらくは同程度の水準が続くことが見込まれる。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151977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6043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11219</xdr:rowOff>
    </xdr:from>
    <xdr:to>
      <xdr:col>19</xdr:col>
      <xdr:colOff>133350</xdr:colOff>
      <xdr:row>64</xdr:row>
      <xdr:rowOff>87630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84019"/>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11219</xdr:rowOff>
    </xdr:from>
    <xdr:to>
      <xdr:col>15</xdr:col>
      <xdr:colOff>82550</xdr:colOff>
      <xdr:row>64</xdr:row>
      <xdr:rowOff>15240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8401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23283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8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73254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131869</xdr:rowOff>
    </xdr:from>
    <xdr:to>
      <xdr:col>15</xdr:col>
      <xdr:colOff>133350</xdr:colOff>
      <xdr:row>64</xdr:row>
      <xdr:rowOff>62019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し尿処理、介護保険事業の広域化などにより人件費支出が類似団体より低い。一部の経常的な物件費の予算額を前年度と同額とするなど物件費の抑制に努めていることにより、例年通り類似団体よりも低い決算額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82979</xdr:rowOff>
    </xdr:from>
    <xdr:to>
      <xdr:col>23</xdr:col>
      <xdr:colOff>133350</xdr:colOff>
      <xdr:row>81</xdr:row>
      <xdr:rowOff>87283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3970429"/>
          <a:ext cx="838200" cy="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37703</xdr:rowOff>
    </xdr:from>
    <xdr:to>
      <xdr:col>19</xdr:col>
      <xdr:colOff>133350</xdr:colOff>
      <xdr:row>81</xdr:row>
      <xdr:rowOff>87283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25153"/>
          <a:ext cx="889000" cy="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144557</xdr:rowOff>
    </xdr:from>
    <xdr:to>
      <xdr:col>15</xdr:col>
      <xdr:colOff>82550</xdr:colOff>
      <xdr:row>81</xdr:row>
      <xdr:rowOff>37703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60557"/>
          <a:ext cx="889000" cy="6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90965</xdr:rowOff>
    </xdr:from>
    <xdr:to>
      <xdr:col>11</xdr:col>
      <xdr:colOff>31750</xdr:colOff>
      <xdr:row>80</xdr:row>
      <xdr:rowOff>144557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06965"/>
          <a:ext cx="889000" cy="5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32179</xdr:rowOff>
    </xdr:from>
    <xdr:to>
      <xdr:col>23</xdr:col>
      <xdr:colOff>184150</xdr:colOff>
      <xdr:row>81</xdr:row>
      <xdr:rowOff>133779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48706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36483</xdr:rowOff>
    </xdr:from>
    <xdr:to>
      <xdr:col>19</xdr:col>
      <xdr:colOff>184150</xdr:colOff>
      <xdr:row>81</xdr:row>
      <xdr:rowOff>138083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2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148260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92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158353</xdr:rowOff>
    </xdr:from>
    <xdr:to>
      <xdr:col>15</xdr:col>
      <xdr:colOff>133350</xdr:colOff>
      <xdr:row>81</xdr:row>
      <xdr:rowOff>88503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7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98680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4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93757</xdr:rowOff>
    </xdr:from>
    <xdr:to>
      <xdr:col>11</xdr:col>
      <xdr:colOff>82550</xdr:colOff>
      <xdr:row>81</xdr:row>
      <xdr:rowOff>23907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34084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40165</xdr:rowOff>
    </xdr:from>
    <xdr:to>
      <xdr:col>7</xdr:col>
      <xdr:colOff>31750</xdr:colOff>
      <xdr:row>80</xdr:row>
      <xdr:rowOff>141765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151942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2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令和４年度までは類似団体平均より高い数値となっていたが、令和５年度は給料月額の高い職員の退職に伴い、一時的に減少した。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を下回っており、給与水準は適正である。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87</xdr:row>
      <xdr:rowOff>85271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467114"/>
          <a:ext cx="838200" cy="53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154214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87</xdr:row>
      <xdr:rowOff>154214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7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154214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計画的に採用しているため大きな変動はなく推移している。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131445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7783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138340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577830"/>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138340</xdr:rowOff>
    </xdr:from>
    <xdr:to>
      <xdr:col>72</xdr:col>
      <xdr:colOff>203200</xdr:colOff>
      <xdr:row>61</xdr:row>
      <xdr:rowOff>141787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59679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117656</xdr:rowOff>
    </xdr:from>
    <xdr:to>
      <xdr:col>68</xdr:col>
      <xdr:colOff>152400</xdr:colOff>
      <xdr:row>61</xdr:row>
      <xdr:rowOff>141787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761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97172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87540</xdr:rowOff>
    </xdr:from>
    <xdr:to>
      <xdr:col>73</xdr:col>
      <xdr:colOff>44450</xdr:colOff>
      <xdr:row>62</xdr:row>
      <xdr:rowOff>17690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2467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3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90987</xdr:rowOff>
    </xdr:from>
    <xdr:to>
      <xdr:col>68</xdr:col>
      <xdr:colOff>203200</xdr:colOff>
      <xdr:row>62</xdr:row>
      <xdr:rowOff>21137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5914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66856</xdr:rowOff>
    </xdr:from>
    <xdr:to>
      <xdr:col>64</xdr:col>
      <xdr:colOff>152400</xdr:colOff>
      <xdr:row>61</xdr:row>
      <xdr:rowOff>168456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153233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を増やさない財政運営により、近年は地方債の元利償還金、準元利償還金が逓減傾向にあるため、実質公債費比率も逓減傾向にあったが、令和５年度は一部事務組合等の起こした地方債に充てたと認められる負担金の増等により比率は増加した。</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79248</xdr:rowOff>
    </xdr:from>
    <xdr:to>
      <xdr:col>81</xdr:col>
      <xdr:colOff>44450</xdr:colOff>
      <xdr:row>36</xdr:row>
      <xdr:rowOff>117856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514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50292</xdr:rowOff>
    </xdr:from>
    <xdr:to>
      <xdr:col>77</xdr:col>
      <xdr:colOff>44450</xdr:colOff>
      <xdr:row>36</xdr:row>
      <xdr:rowOff>79248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2224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50292</xdr:rowOff>
    </xdr:from>
    <xdr:to>
      <xdr:col>72</xdr:col>
      <xdr:colOff>203200</xdr:colOff>
      <xdr:row>36</xdr:row>
      <xdr:rowOff>88900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2224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88900</xdr:rowOff>
    </xdr:from>
    <xdr:to>
      <xdr:col>68</xdr:col>
      <xdr:colOff>152400</xdr:colOff>
      <xdr:row>36</xdr:row>
      <xdr:rowOff>137160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2611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67056</xdr:rowOff>
    </xdr:from>
    <xdr:to>
      <xdr:col>81</xdr:col>
      <xdr:colOff>95250</xdr:colOff>
      <xdr:row>36</xdr:row>
      <xdr:rowOff>168656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159783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6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28448</xdr:rowOff>
    </xdr:from>
    <xdr:to>
      <xdr:col>77</xdr:col>
      <xdr:colOff>95250</xdr:colOff>
      <xdr:row>36</xdr:row>
      <xdr:rowOff>130048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140225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969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170942</xdr:rowOff>
    </xdr:from>
    <xdr:to>
      <xdr:col>73</xdr:col>
      <xdr:colOff>44450</xdr:colOff>
      <xdr:row>36</xdr:row>
      <xdr:rowOff>101092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111269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9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86360</xdr:rowOff>
    </xdr:from>
    <xdr:to>
      <xdr:col>64</xdr:col>
      <xdr:colOff>152400</xdr:colOff>
      <xdr:row>37</xdr:row>
      <xdr:rowOff>16510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26687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地方債残高を増やさない財政運営と充当可能基金の増により、将来負担比率なしとなっている。引き続き規律ある財政運営を行い現状維持に努める。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50,204
48,489
31.14
18,104,044
17,606,440
426,442
11,098,187
6,849,009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会計年度任用職員の単価増に伴い人件費自体は増加したが、税収の増により経常一般財源が増えたことで数値は減少した。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123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489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69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37</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84316"/>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112285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32766</xdr:rowOff>
    </xdr:from>
    <xdr:to>
      <xdr:col>6</xdr:col>
      <xdr:colOff>171450</xdr:colOff>
      <xdr:row>35</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1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人件費の高騰に伴う委託料の増により数値が増加した。今後、さらなる増加が予想されるので支出の抑制に努めたい。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58964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300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140607</xdr:rowOff>
    </xdr:from>
    <xdr:to>
      <xdr:col>78</xdr:col>
      <xdr:colOff>69850</xdr:colOff>
      <xdr:row>17</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23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140607</xdr:rowOff>
    </xdr:from>
    <xdr:to>
      <xdr:col>73</xdr:col>
      <xdr:colOff>180975</xdr:colOff>
      <xdr:row>16</xdr:row>
      <xdr:rowOff>1814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12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17</xdr:row>
      <xdr:rowOff>167821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5014"/>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151691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30134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62791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施設型給付費や訓練等給付扶助の増加により、令和４年度に比べ数値が増加した。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874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58</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384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7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59</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73128"/>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84365</xdr:rowOff>
    </xdr:from>
    <xdr:to>
      <xdr:col>24</xdr:col>
      <xdr:colOff>76200</xdr:colOff>
      <xdr:row>60</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56442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介護保険事業などを広域化して負担金支出し、普通会計からの繰出金がないことから、その他の経常収支比率が類似団体よりも低い。</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113393</xdr:rowOff>
    </xdr:from>
    <xdr:to>
      <xdr:col>82</xdr:col>
      <xdr:colOff>107950</xdr:colOff>
      <xdr:row>54</xdr:row>
      <xdr:rowOff>29028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2002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113393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156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4535</xdr:rowOff>
    </xdr:from>
    <xdr:to>
      <xdr:col>73</xdr:col>
      <xdr:colOff>180975</xdr:colOff>
      <xdr:row>53</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091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154215</xdr:rowOff>
    </xdr:from>
    <xdr:to>
      <xdr:col>69</xdr:col>
      <xdr:colOff>92075</xdr:colOff>
      <xdr:row>53</xdr:row>
      <xdr:rowOff>4535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069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149678</xdr:rowOff>
    </xdr:from>
    <xdr:to>
      <xdr:col>82</xdr:col>
      <xdr:colOff>158750</xdr:colOff>
      <xdr:row>54</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166205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62593</xdr:rowOff>
    </xdr:from>
    <xdr:to>
      <xdr:col>78</xdr:col>
      <xdr:colOff>120650</xdr:colOff>
      <xdr:row>53</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2920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1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125185</xdr:rowOff>
    </xdr:from>
    <xdr:to>
      <xdr:col>69</xdr:col>
      <xdr:colOff>142875</xdr:colOff>
      <xdr:row>53</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103415</xdr:rowOff>
    </xdr:from>
    <xdr:to>
      <xdr:col>65</xdr:col>
      <xdr:colOff>53975</xdr:colOff>
      <xdr:row>53</xdr:row>
      <xdr:rowOff>33565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43742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一部事務組合の負担金等が増加しているが、税収の増により経常一般財源が増えたことで数値は横ばいとなった。</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19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5460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156718</xdr:rowOff>
    </xdr:from>
    <xdr:to>
      <xdr:col>69</xdr:col>
      <xdr:colOff>92075</xdr:colOff>
      <xdr:row>38</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003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地方債残高を増やさない財政運営により、公債費の抑制につながっている。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90424</xdr:rowOff>
    </xdr:from>
    <xdr:to>
      <xdr:col>24</xdr:col>
      <xdr:colOff>25400</xdr:colOff>
      <xdr:row>74</xdr:row>
      <xdr:rowOff>108712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7777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99568</xdr:rowOff>
    </xdr:from>
    <xdr:to>
      <xdr:col>19</xdr:col>
      <xdr:colOff>187325</xdr:colOff>
      <xdr:row>74</xdr:row>
      <xdr:rowOff>108712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786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99568</xdr:rowOff>
    </xdr:from>
    <xdr:to>
      <xdr:col>15</xdr:col>
      <xdr:colOff>98425</xdr:colOff>
      <xdr:row>74</xdr:row>
      <xdr:rowOff>163576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7868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163576</xdr:rowOff>
    </xdr:from>
    <xdr:to>
      <xdr:col>11</xdr:col>
      <xdr:colOff>9525</xdr:colOff>
      <xdr:row>75</xdr:row>
      <xdr:rowOff>83566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508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39624</xdr:rowOff>
    </xdr:from>
    <xdr:to>
      <xdr:col>24</xdr:col>
      <xdr:colOff>76200</xdr:colOff>
      <xdr:row>74</xdr:row>
      <xdr:rowOff>141224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56151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7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57912</xdr:rowOff>
    </xdr:from>
    <xdr:to>
      <xdr:col>20</xdr:col>
      <xdr:colOff>38100</xdr:colOff>
      <xdr:row>74</xdr:row>
      <xdr:rowOff>159512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169689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14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48768</xdr:rowOff>
    </xdr:from>
    <xdr:to>
      <xdr:col>15</xdr:col>
      <xdr:colOff>149225</xdr:colOff>
      <xdr:row>74</xdr:row>
      <xdr:rowOff>150368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160545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112776</xdr:rowOff>
    </xdr:from>
    <xdr:to>
      <xdr:col>11</xdr:col>
      <xdr:colOff>60325</xdr:colOff>
      <xdr:row>75</xdr:row>
      <xdr:rowOff>42926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53103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32766</xdr:rowOff>
    </xdr:from>
    <xdr:to>
      <xdr:col>6</xdr:col>
      <xdr:colOff>171450</xdr:colOff>
      <xdr:row>75</xdr:row>
      <xdr:rowOff>134366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144543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公債費以外の経常収支比率は、ここ数年で増加傾向にある。類似団体より比率が高い区分については、支出逓減に努めたい。</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94996</xdr:rowOff>
    </xdr:from>
    <xdr:to>
      <xdr:col>82</xdr:col>
      <xdr:colOff>107950</xdr:colOff>
      <xdr:row>79</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680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94996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3858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78</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58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77</xdr:row>
      <xdr:rowOff>156718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21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86595</xdr:rowOff>
    </xdr:from>
    <xdr:to>
      <xdr:col>29</xdr:col>
      <xdr:colOff>127000</xdr:colOff>
      <xdr:row>18</xdr:row>
      <xdr:rowOff>134258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20320"/>
          <a:ext cx="647700" cy="47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105112</xdr:rowOff>
    </xdr:from>
    <xdr:to>
      <xdr:col>26</xdr:col>
      <xdr:colOff>50800</xdr:colOff>
      <xdr:row>18</xdr:row>
      <xdr:rowOff>134258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38837"/>
          <a:ext cx="698500" cy="2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105112</xdr:rowOff>
    </xdr:from>
    <xdr:to>
      <xdr:col>22</xdr:col>
      <xdr:colOff>114300</xdr:colOff>
      <xdr:row>18</xdr:row>
      <xdr:rowOff>136658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8837"/>
          <a:ext cx="698500" cy="31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136658</xdr:rowOff>
    </xdr:from>
    <xdr:to>
      <xdr:col>18</xdr:col>
      <xdr:colOff>177800</xdr:colOff>
      <xdr:row>19</xdr:row>
      <xdr:rowOff>84690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0383"/>
          <a:ext cx="698500" cy="11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35795</xdr:rowOff>
    </xdr:from>
    <xdr:to>
      <xdr:col>29</xdr:col>
      <xdr:colOff>177800</xdr:colOff>
      <xdr:row>18</xdr:row>
      <xdr:rowOff>137395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9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7872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4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83458</xdr:rowOff>
    </xdr:from>
    <xdr:to>
      <xdr:col>26</xdr:col>
      <xdr:colOff>101600</xdr:colOff>
      <xdr:row>19</xdr:row>
      <xdr:rowOff>13608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7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169835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3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54312</xdr:rowOff>
    </xdr:from>
    <xdr:to>
      <xdr:col>22</xdr:col>
      <xdr:colOff>165100</xdr:colOff>
      <xdr:row>18</xdr:row>
      <xdr:rowOff>155911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80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140688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85858</xdr:rowOff>
    </xdr:from>
    <xdr:to>
      <xdr:col>19</xdr:col>
      <xdr:colOff>38100</xdr:colOff>
      <xdr:row>19</xdr:row>
      <xdr:rowOff>16008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33890</xdr:rowOff>
    </xdr:from>
    <xdr:to>
      <xdr:col>15</xdr:col>
      <xdr:colOff>101600</xdr:colOff>
      <xdr:row>19</xdr:row>
      <xdr:rowOff>135490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9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120267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2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112456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102278</xdr:rowOff>
    </xdr:from>
    <xdr:to>
      <xdr:col>29</xdr:col>
      <xdr:colOff>127000</xdr:colOff>
      <xdr:row>38</xdr:row>
      <xdr:rowOff>115603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569878"/>
          <a:ext cx="647700" cy="13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115603</xdr:rowOff>
    </xdr:from>
    <xdr:to>
      <xdr:col>26</xdr:col>
      <xdr:colOff>50800</xdr:colOff>
      <xdr:row>38</xdr:row>
      <xdr:rowOff>152897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583203"/>
          <a:ext cx="698500" cy="3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152897</xdr:rowOff>
    </xdr:from>
    <xdr:to>
      <xdr:col>22</xdr:col>
      <xdr:colOff>114300</xdr:colOff>
      <xdr:row>39</xdr:row>
      <xdr:rowOff>23803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620497"/>
          <a:ext cx="698500" cy="42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157110</xdr:rowOff>
    </xdr:from>
    <xdr:to>
      <xdr:col>18</xdr:col>
      <xdr:colOff>177800</xdr:colOff>
      <xdr:row>39</xdr:row>
      <xdr:rowOff>23803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624710"/>
          <a:ext cx="698500" cy="38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51478</xdr:rowOff>
    </xdr:from>
    <xdr:to>
      <xdr:col>29</xdr:col>
      <xdr:colOff>177800</xdr:colOff>
      <xdr:row>38</xdr:row>
      <xdr:rowOff>153078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519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302955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64803</xdr:rowOff>
    </xdr:from>
    <xdr:to>
      <xdr:col>26</xdr:col>
      <xdr:colOff>101600</xdr:colOff>
      <xdr:row>38</xdr:row>
      <xdr:rowOff>166403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532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151180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618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102097</xdr:rowOff>
    </xdr:from>
    <xdr:to>
      <xdr:col>22</xdr:col>
      <xdr:colOff>165100</xdr:colOff>
      <xdr:row>39</xdr:row>
      <xdr:rowOff>32247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56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39</xdr:row>
      <xdr:rowOff>17024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6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144453</xdr:rowOff>
    </xdr:from>
    <xdr:to>
      <xdr:col>19</xdr:col>
      <xdr:colOff>38100</xdr:colOff>
      <xdr:row>39</xdr:row>
      <xdr:rowOff>74603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612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59380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69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106310</xdr:rowOff>
    </xdr:from>
    <xdr:to>
      <xdr:col>15</xdr:col>
      <xdr:colOff>101600</xdr:colOff>
      <xdr:row>39</xdr:row>
      <xdr:rowOff>36460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573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21237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66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50,204
48,489
31.14
18,104,044
17,606,440
426,442
11,098,187
6,849,009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22608</xdr:rowOff>
    </xdr:from>
    <xdr:to>
      <xdr:col>24</xdr:col>
      <xdr:colOff>63500</xdr:colOff>
      <xdr:row>37</xdr:row>
      <xdr:rowOff>56049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6258"/>
          <a:ext cx="8382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42855</xdr:rowOff>
    </xdr:from>
    <xdr:to>
      <xdr:col>19</xdr:col>
      <xdr:colOff>177800</xdr:colOff>
      <xdr:row>37</xdr:row>
      <xdr:rowOff>56049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6505"/>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40994</xdr:rowOff>
    </xdr:from>
    <xdr:to>
      <xdr:col>15</xdr:col>
      <xdr:colOff>50800</xdr:colOff>
      <xdr:row>37</xdr:row>
      <xdr:rowOff>42855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84644"/>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40994</xdr:rowOff>
    </xdr:from>
    <xdr:to>
      <xdr:col>10</xdr:col>
      <xdr:colOff>114300</xdr:colOff>
      <xdr:row>38</xdr:row>
      <xdr:rowOff>48325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4644"/>
          <a:ext cx="889000" cy="17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143258</xdr:rowOff>
    </xdr:from>
    <xdr:to>
      <xdr:col>24</xdr:col>
      <xdr:colOff>114300</xdr:colOff>
      <xdr:row>37</xdr:row>
      <xdr:rowOff>73408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121685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5249</xdr:rowOff>
    </xdr:from>
    <xdr:to>
      <xdr:col>20</xdr:col>
      <xdr:colOff>38100</xdr:colOff>
      <xdr:row>37</xdr:row>
      <xdr:rowOff>106849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97976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163505</xdr:rowOff>
    </xdr:from>
    <xdr:to>
      <xdr:col>15</xdr:col>
      <xdr:colOff>101600</xdr:colOff>
      <xdr:row>37</xdr:row>
      <xdr:rowOff>93655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84782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161644</xdr:rowOff>
    </xdr:from>
    <xdr:to>
      <xdr:col>10</xdr:col>
      <xdr:colOff>165100</xdr:colOff>
      <xdr:row>37</xdr:row>
      <xdr:rowOff>91794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82921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2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168975</xdr:rowOff>
    </xdr:from>
    <xdr:to>
      <xdr:col>6</xdr:col>
      <xdr:colOff>38100</xdr:colOff>
      <xdr:row>38</xdr:row>
      <xdr:rowOff>99125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90252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83145</xdr:rowOff>
    </xdr:from>
    <xdr:to>
      <xdr:col>24</xdr:col>
      <xdr:colOff>63500</xdr:colOff>
      <xdr:row>58</xdr:row>
      <xdr:rowOff>108427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27245"/>
          <a:ext cx="838200" cy="2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83145</xdr:rowOff>
    </xdr:from>
    <xdr:to>
      <xdr:col>19</xdr:col>
      <xdr:colOff>177800</xdr:colOff>
      <xdr:row>58</xdr:row>
      <xdr:rowOff>155711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27245"/>
          <a:ext cx="889000" cy="7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155711</xdr:rowOff>
    </xdr:from>
    <xdr:to>
      <xdr:col>15</xdr:col>
      <xdr:colOff>50800</xdr:colOff>
      <xdr:row>59</xdr:row>
      <xdr:rowOff>35861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99811"/>
          <a:ext cx="8890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142598</xdr:rowOff>
    </xdr:from>
    <xdr:to>
      <xdr:col>10</xdr:col>
      <xdr:colOff>114300</xdr:colOff>
      <xdr:row>59</xdr:row>
      <xdr:rowOff>35861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86698"/>
          <a:ext cx="889000" cy="6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57627</xdr:rowOff>
    </xdr:from>
    <xdr:to>
      <xdr:col>24</xdr:col>
      <xdr:colOff>114300</xdr:colOff>
      <xdr:row>58</xdr:row>
      <xdr:rowOff>159227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144004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32345</xdr:rowOff>
    </xdr:from>
    <xdr:to>
      <xdr:col>20</xdr:col>
      <xdr:colOff>38100</xdr:colOff>
      <xdr:row>58</xdr:row>
      <xdr:rowOff>133945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125072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6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104911</xdr:rowOff>
    </xdr:from>
    <xdr:to>
      <xdr:col>15</xdr:col>
      <xdr:colOff>101600</xdr:colOff>
      <xdr:row>59</xdr:row>
      <xdr:rowOff>35061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4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26188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4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156511</xdr:rowOff>
    </xdr:from>
    <xdr:to>
      <xdr:col>10</xdr:col>
      <xdr:colOff>165100</xdr:colOff>
      <xdr:row>59</xdr:row>
      <xdr:rowOff>86661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77788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9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91798</xdr:rowOff>
    </xdr:from>
    <xdr:to>
      <xdr:col>6</xdr:col>
      <xdr:colOff>38100</xdr:colOff>
      <xdr:row>59</xdr:row>
      <xdr:rowOff>21948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13075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69825</xdr:rowOff>
    </xdr:from>
    <xdr:to>
      <xdr:col>24</xdr:col>
      <xdr:colOff>63500</xdr:colOff>
      <xdr:row>78</xdr:row>
      <xdr:rowOff>78436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2925"/>
          <a:ext cx="8382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53747</xdr:rowOff>
    </xdr:from>
    <xdr:to>
      <xdr:col>19</xdr:col>
      <xdr:colOff>177800</xdr:colOff>
      <xdr:row>78</xdr:row>
      <xdr:rowOff>78436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26847"/>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53747</xdr:rowOff>
    </xdr:from>
    <xdr:to>
      <xdr:col>15</xdr:col>
      <xdr:colOff>50800</xdr:colOff>
      <xdr:row>78</xdr:row>
      <xdr:rowOff>70968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26847"/>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70968</xdr:rowOff>
    </xdr:from>
    <xdr:to>
      <xdr:col>10</xdr:col>
      <xdr:colOff>114300</xdr:colOff>
      <xdr:row>78</xdr:row>
      <xdr:rowOff>73634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4068"/>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19025</xdr:rowOff>
    </xdr:from>
    <xdr:to>
      <xdr:col>24</xdr:col>
      <xdr:colOff>114300</xdr:colOff>
      <xdr:row>78</xdr:row>
      <xdr:rowOff>120625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105402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27636</xdr:rowOff>
    </xdr:from>
    <xdr:to>
      <xdr:col>20</xdr:col>
      <xdr:colOff>38100</xdr:colOff>
      <xdr:row>78</xdr:row>
      <xdr:rowOff>129236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120363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2947</xdr:rowOff>
    </xdr:from>
    <xdr:to>
      <xdr:col>15</xdr:col>
      <xdr:colOff>101600</xdr:colOff>
      <xdr:row>78</xdr:row>
      <xdr:rowOff>104547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95674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20168</xdr:rowOff>
    </xdr:from>
    <xdr:to>
      <xdr:col>10</xdr:col>
      <xdr:colOff>165100</xdr:colOff>
      <xdr:row>78</xdr:row>
      <xdr:rowOff>121768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112895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22834</xdr:rowOff>
    </xdr:from>
    <xdr:to>
      <xdr:col>6</xdr:col>
      <xdr:colOff>38100</xdr:colOff>
      <xdr:row>78</xdr:row>
      <xdr:rowOff>124434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115561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4070</xdr:rowOff>
    </xdr:from>
    <xdr:to>
      <xdr:col>24</xdr:col>
      <xdr:colOff>63500</xdr:colOff>
      <xdr:row>97</xdr:row>
      <xdr:rowOff>38430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34720"/>
          <a:ext cx="838200" cy="3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90737</xdr:rowOff>
    </xdr:from>
    <xdr:to>
      <xdr:col>19</xdr:col>
      <xdr:colOff>177800</xdr:colOff>
      <xdr:row>97</xdr:row>
      <xdr:rowOff>38430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49937"/>
          <a:ext cx="889000" cy="11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90737</xdr:rowOff>
    </xdr:from>
    <xdr:to>
      <xdr:col>15</xdr:col>
      <xdr:colOff>50800</xdr:colOff>
      <xdr:row>98</xdr:row>
      <xdr:rowOff>66334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49937"/>
          <a:ext cx="889000" cy="3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66334</xdr:rowOff>
    </xdr:from>
    <xdr:to>
      <xdr:col>10</xdr:col>
      <xdr:colOff>114300</xdr:colOff>
      <xdr:row>98</xdr:row>
      <xdr:rowOff>69462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68434"/>
          <a:ext cx="889000" cy="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124720</xdr:rowOff>
    </xdr:from>
    <xdr:to>
      <xdr:col>24</xdr:col>
      <xdr:colOff>114300</xdr:colOff>
      <xdr:row>97</xdr:row>
      <xdr:rowOff>54870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103147</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6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159080</xdr:rowOff>
    </xdr:from>
    <xdr:to>
      <xdr:col>20</xdr:col>
      <xdr:colOff>38100</xdr:colOff>
      <xdr:row>97</xdr:row>
      <xdr:rowOff>89230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80357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39937</xdr:rowOff>
    </xdr:from>
    <xdr:to>
      <xdr:col>15</xdr:col>
      <xdr:colOff>101600</xdr:colOff>
      <xdr:row>96</xdr:row>
      <xdr:rowOff>141537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132664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9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15534</xdr:rowOff>
    </xdr:from>
    <xdr:to>
      <xdr:col>10</xdr:col>
      <xdr:colOff>165100</xdr:colOff>
      <xdr:row>98</xdr:row>
      <xdr:rowOff>117134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1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108261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1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18662</xdr:rowOff>
    </xdr:from>
    <xdr:to>
      <xdr:col>6</xdr:col>
      <xdr:colOff>38100</xdr:colOff>
      <xdr:row>98</xdr:row>
      <xdr:rowOff>120262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111389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1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25071</xdr:rowOff>
    </xdr:from>
    <xdr:to>
      <xdr:col>55</xdr:col>
      <xdr:colOff>0</xdr:colOff>
      <xdr:row>37</xdr:row>
      <xdr:rowOff>33287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68721"/>
          <a:ext cx="838200" cy="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25071</xdr:rowOff>
    </xdr:from>
    <xdr:to>
      <xdr:col>50</xdr:col>
      <xdr:colOff>114300</xdr:colOff>
      <xdr:row>37</xdr:row>
      <xdr:rowOff>51474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68721"/>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113000</xdr:rowOff>
    </xdr:from>
    <xdr:to>
      <xdr:col>45</xdr:col>
      <xdr:colOff>177800</xdr:colOff>
      <xdr:row>37</xdr:row>
      <xdr:rowOff>51474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42300"/>
          <a:ext cx="889000" cy="4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113000</xdr:rowOff>
    </xdr:from>
    <xdr:to>
      <xdr:col>41</xdr:col>
      <xdr:colOff>50800</xdr:colOff>
      <xdr:row>37</xdr:row>
      <xdr:rowOff>75879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42300"/>
          <a:ext cx="889000" cy="47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153937</xdr:rowOff>
    </xdr:from>
    <xdr:to>
      <xdr:col>55</xdr:col>
      <xdr:colOff>50800</xdr:colOff>
      <xdr:row>37</xdr:row>
      <xdr:rowOff>84087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132364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145721</xdr:rowOff>
    </xdr:from>
    <xdr:to>
      <xdr:col>50</xdr:col>
      <xdr:colOff>165100</xdr:colOff>
      <xdr:row>37</xdr:row>
      <xdr:rowOff>75871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1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66998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674</xdr:rowOff>
    </xdr:from>
    <xdr:to>
      <xdr:col>46</xdr:col>
      <xdr:colOff>38100</xdr:colOff>
      <xdr:row>37</xdr:row>
      <xdr:rowOff>102274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93401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62200</xdr:rowOff>
    </xdr:from>
    <xdr:to>
      <xdr:col>41</xdr:col>
      <xdr:colOff>101600</xdr:colOff>
      <xdr:row>34</xdr:row>
      <xdr:rowOff>163800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154927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8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25079</xdr:rowOff>
    </xdr:from>
    <xdr:to>
      <xdr:col>36</xdr:col>
      <xdr:colOff>165100</xdr:colOff>
      <xdr:row>37</xdr:row>
      <xdr:rowOff>126679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6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117806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6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70329</xdr:rowOff>
    </xdr:from>
    <xdr:to>
      <xdr:col>55</xdr:col>
      <xdr:colOff>0</xdr:colOff>
      <xdr:row>57</xdr:row>
      <xdr:rowOff>116259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842979"/>
          <a:ext cx="838200" cy="4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70329</xdr:rowOff>
    </xdr:from>
    <xdr:to>
      <xdr:col>50</xdr:col>
      <xdr:colOff>114300</xdr:colOff>
      <xdr:row>58</xdr:row>
      <xdr:rowOff>6169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842979"/>
          <a:ext cx="889000" cy="10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150806</xdr:rowOff>
    </xdr:from>
    <xdr:to>
      <xdr:col>45</xdr:col>
      <xdr:colOff>177800</xdr:colOff>
      <xdr:row>58</xdr:row>
      <xdr:rowOff>6169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23456"/>
          <a:ext cx="889000" cy="2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125422</xdr:rowOff>
    </xdr:from>
    <xdr:to>
      <xdr:col>41</xdr:col>
      <xdr:colOff>50800</xdr:colOff>
      <xdr:row>57</xdr:row>
      <xdr:rowOff>150806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98072"/>
          <a:ext cx="889000" cy="2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65459</xdr:rowOff>
    </xdr:from>
    <xdr:to>
      <xdr:col>55</xdr:col>
      <xdr:colOff>50800</xdr:colOff>
      <xdr:row>57</xdr:row>
      <xdr:rowOff>167059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3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43886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1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19529</xdr:rowOff>
    </xdr:from>
    <xdr:to>
      <xdr:col>50</xdr:col>
      <xdr:colOff>165100</xdr:colOff>
      <xdr:row>57</xdr:row>
      <xdr:rowOff>121129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9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112256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126819</xdr:rowOff>
    </xdr:from>
    <xdr:to>
      <xdr:col>46</xdr:col>
      <xdr:colOff>38100</xdr:colOff>
      <xdr:row>58</xdr:row>
      <xdr:rowOff>56969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48096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9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100006</xdr:rowOff>
    </xdr:from>
    <xdr:to>
      <xdr:col>41</xdr:col>
      <xdr:colOff>101600</xdr:colOff>
      <xdr:row>58</xdr:row>
      <xdr:rowOff>30156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21283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74622</xdr:rowOff>
    </xdr:from>
    <xdr:to>
      <xdr:col>36</xdr:col>
      <xdr:colOff>165100</xdr:colOff>
      <xdr:row>58</xdr:row>
      <xdr:rowOff>4772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167349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103865</xdr:rowOff>
    </xdr:from>
    <xdr:to>
      <xdr:col>55</xdr:col>
      <xdr:colOff>0</xdr:colOff>
      <xdr:row>78</xdr:row>
      <xdr:rowOff>108948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76965"/>
          <a:ext cx="8382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108948</xdr:rowOff>
    </xdr:from>
    <xdr:to>
      <xdr:col>50</xdr:col>
      <xdr:colOff>114300</xdr:colOff>
      <xdr:row>79</xdr:row>
      <xdr:rowOff>27141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82048"/>
          <a:ext cx="889000" cy="8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27141</xdr:rowOff>
    </xdr:from>
    <xdr:to>
      <xdr:col>45</xdr:col>
      <xdr:colOff>177800</xdr:colOff>
      <xdr:row>79</xdr:row>
      <xdr:rowOff>54400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571691"/>
          <a:ext cx="889000" cy="2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54400</xdr:rowOff>
    </xdr:from>
    <xdr:to>
      <xdr:col>41</xdr:col>
      <xdr:colOff>50800</xdr:colOff>
      <xdr:row>79</xdr:row>
      <xdr:rowOff>82017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598950"/>
          <a:ext cx="889000" cy="2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53065</xdr:rowOff>
    </xdr:from>
    <xdr:to>
      <xdr:col>55</xdr:col>
      <xdr:colOff>50800</xdr:colOff>
      <xdr:row>78</xdr:row>
      <xdr:rowOff>154665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31492</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0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58148</xdr:rowOff>
    </xdr:from>
    <xdr:to>
      <xdr:col>50</xdr:col>
      <xdr:colOff>165100</xdr:colOff>
      <xdr:row>78</xdr:row>
      <xdr:rowOff>159748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4825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2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147791</xdr:rowOff>
    </xdr:from>
    <xdr:to>
      <xdr:col>46</xdr:col>
      <xdr:colOff>38100</xdr:colOff>
      <xdr:row>79</xdr:row>
      <xdr:rowOff>77941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69068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61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3600</xdr:rowOff>
    </xdr:from>
    <xdr:to>
      <xdr:col>41</xdr:col>
      <xdr:colOff>101600</xdr:colOff>
      <xdr:row>79</xdr:row>
      <xdr:rowOff>105200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96327</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64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31217</xdr:rowOff>
    </xdr:from>
    <xdr:to>
      <xdr:col>36</xdr:col>
      <xdr:colOff>165100</xdr:colOff>
      <xdr:row>79</xdr:row>
      <xdr:rowOff>132817</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7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123944</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66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42185</xdr:rowOff>
    </xdr:from>
    <xdr:to>
      <xdr:col>55</xdr:col>
      <xdr:colOff>0</xdr:colOff>
      <xdr:row>98</xdr:row>
      <xdr:rowOff>54606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844285"/>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32367</xdr:rowOff>
    </xdr:from>
    <xdr:to>
      <xdr:col>50</xdr:col>
      <xdr:colOff>114300</xdr:colOff>
      <xdr:row>98</xdr:row>
      <xdr:rowOff>42185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834467"/>
          <a:ext cx="8890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166326</xdr:rowOff>
    </xdr:from>
    <xdr:to>
      <xdr:col>45</xdr:col>
      <xdr:colOff>177800</xdr:colOff>
      <xdr:row>98</xdr:row>
      <xdr:rowOff>32367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96976"/>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166326</xdr:rowOff>
    </xdr:from>
    <xdr:to>
      <xdr:col>41</xdr:col>
      <xdr:colOff>50800</xdr:colOff>
      <xdr:row>98</xdr:row>
      <xdr:rowOff>1037</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796976"/>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3806</xdr:rowOff>
    </xdr:from>
    <xdr:to>
      <xdr:col>55</xdr:col>
      <xdr:colOff>50800</xdr:colOff>
      <xdr:row>98</xdr:row>
      <xdr:rowOff>105406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8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153683</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7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162835</xdr:rowOff>
    </xdr:from>
    <xdr:to>
      <xdr:col>50</xdr:col>
      <xdr:colOff>165100</xdr:colOff>
      <xdr:row>98</xdr:row>
      <xdr:rowOff>92985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84112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153017</xdr:rowOff>
    </xdr:from>
    <xdr:to>
      <xdr:col>46</xdr:col>
      <xdr:colOff>38100</xdr:colOff>
      <xdr:row>98</xdr:row>
      <xdr:rowOff>83167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74294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7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115526</xdr:rowOff>
    </xdr:from>
    <xdr:to>
      <xdr:col>41</xdr:col>
      <xdr:colOff>101600</xdr:colOff>
      <xdr:row>98</xdr:row>
      <xdr:rowOff>45676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36803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3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121687</xdr:rowOff>
    </xdr:from>
    <xdr:to>
      <xdr:col>36</xdr:col>
      <xdr:colOff>165100</xdr:colOff>
      <xdr:row>98</xdr:row>
      <xdr:rowOff>51837</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42964</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8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51313</xdr:rowOff>
    </xdr:from>
    <xdr:to>
      <xdr:col>85</xdr:col>
      <xdr:colOff>127000</xdr:colOff>
      <xdr:row>39</xdr:row>
      <xdr:rowOff>91808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37863"/>
          <a:ext cx="8382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51313</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4592300" y="6737863"/>
          <a:ext cx="8890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97241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89849</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76399"/>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41008</xdr:rowOff>
    </xdr:from>
    <xdr:to>
      <xdr:col>85</xdr:col>
      <xdr:colOff>177800</xdr:colOff>
      <xdr:row>39</xdr:row>
      <xdr:rowOff>142608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378565"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513</xdr:rowOff>
    </xdr:from>
    <xdr:to>
      <xdr:col>81</xdr:col>
      <xdr:colOff>101600</xdr:colOff>
      <xdr:row>39</xdr:row>
      <xdr:rowOff>102113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68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118641</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46428" y="646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39049</xdr:rowOff>
    </xdr:from>
    <xdr:to>
      <xdr:col>67</xdr:col>
      <xdr:colOff>101600</xdr:colOff>
      <xdr:row>39</xdr:row>
      <xdr:rowOff>140649</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131776</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25017" y="681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83255</xdr:rowOff>
    </xdr:from>
    <xdr:to>
      <xdr:col>85</xdr:col>
      <xdr:colOff>127000</xdr:colOff>
      <xdr:row>77</xdr:row>
      <xdr:rowOff>85655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3284905"/>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85655</xdr:rowOff>
    </xdr:from>
    <xdr:to>
      <xdr:col>81</xdr:col>
      <xdr:colOff>50800</xdr:colOff>
      <xdr:row>77</xdr:row>
      <xdr:rowOff>101733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287305"/>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82493</xdr:rowOff>
    </xdr:from>
    <xdr:to>
      <xdr:col>76</xdr:col>
      <xdr:colOff>114300</xdr:colOff>
      <xdr:row>77</xdr:row>
      <xdr:rowOff>101733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3284143"/>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52336</xdr:rowOff>
    </xdr:from>
    <xdr:to>
      <xdr:col>71</xdr:col>
      <xdr:colOff>177800</xdr:colOff>
      <xdr:row>77</xdr:row>
      <xdr:rowOff>82493</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253986"/>
          <a:ext cx="889000" cy="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32455</xdr:rowOff>
    </xdr:from>
    <xdr:to>
      <xdr:col>85</xdr:col>
      <xdr:colOff>177800</xdr:colOff>
      <xdr:row>77</xdr:row>
      <xdr:rowOff>134055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2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118832</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14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34855</xdr:rowOff>
    </xdr:from>
    <xdr:to>
      <xdr:col>81</xdr:col>
      <xdr:colOff>101600</xdr:colOff>
      <xdr:row>77</xdr:row>
      <xdr:rowOff>136455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2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127582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32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50933</xdr:rowOff>
    </xdr:from>
    <xdr:to>
      <xdr:col>76</xdr:col>
      <xdr:colOff>165100</xdr:colOff>
      <xdr:row>77</xdr:row>
      <xdr:rowOff>152533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2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143660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34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31693</xdr:rowOff>
    </xdr:from>
    <xdr:to>
      <xdr:col>72</xdr:col>
      <xdr:colOff>38100</xdr:colOff>
      <xdr:row>77</xdr:row>
      <xdr:rowOff>133293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2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124420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3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1536</xdr:rowOff>
    </xdr:from>
    <xdr:to>
      <xdr:col>67</xdr:col>
      <xdr:colOff>101600</xdr:colOff>
      <xdr:row>77</xdr:row>
      <xdr:rowOff>103136</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2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94263</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2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148927</xdr:rowOff>
    </xdr:from>
    <xdr:to>
      <xdr:col>85</xdr:col>
      <xdr:colOff>127000</xdr:colOff>
      <xdr:row>98</xdr:row>
      <xdr:rowOff>164793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951027"/>
          <a:ext cx="838200" cy="1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138782</xdr:rowOff>
    </xdr:from>
    <xdr:to>
      <xdr:col>81</xdr:col>
      <xdr:colOff>50800</xdr:colOff>
      <xdr:row>98</xdr:row>
      <xdr:rowOff>148927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940882"/>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138782</xdr:rowOff>
    </xdr:from>
    <xdr:to>
      <xdr:col>76</xdr:col>
      <xdr:colOff>114300</xdr:colOff>
      <xdr:row>98</xdr:row>
      <xdr:rowOff>149099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40882"/>
          <a:ext cx="8890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149099</xdr:rowOff>
    </xdr:from>
    <xdr:to>
      <xdr:col>71</xdr:col>
      <xdr:colOff>177800</xdr:colOff>
      <xdr:row>98</xdr:row>
      <xdr:rowOff>161604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51199"/>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113993</xdr:rowOff>
    </xdr:from>
    <xdr:to>
      <xdr:col>85</xdr:col>
      <xdr:colOff>177800</xdr:colOff>
      <xdr:row>99</xdr:row>
      <xdr:rowOff>44143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28920</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3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98127</xdr:rowOff>
    </xdr:from>
    <xdr:to>
      <xdr:col>81</xdr:col>
      <xdr:colOff>101600</xdr:colOff>
      <xdr:row>99</xdr:row>
      <xdr:rowOff>28277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19404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99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87982</xdr:rowOff>
    </xdr:from>
    <xdr:to>
      <xdr:col>76</xdr:col>
      <xdr:colOff>165100</xdr:colOff>
      <xdr:row>99</xdr:row>
      <xdr:rowOff>18132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9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9259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8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98299</xdr:rowOff>
    </xdr:from>
    <xdr:to>
      <xdr:col>72</xdr:col>
      <xdr:colOff>38100</xdr:colOff>
      <xdr:row>99</xdr:row>
      <xdr:rowOff>28449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44976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6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110804</xdr:rowOff>
    </xdr:from>
    <xdr:to>
      <xdr:col>67</xdr:col>
      <xdr:colOff>101600</xdr:colOff>
      <xdr:row>99</xdr:row>
      <xdr:rowOff>40954</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32081</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70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49213</xdr:rowOff>
    </xdr:from>
    <xdr:to>
      <xdr:col>116</xdr:col>
      <xdr:colOff>63500</xdr:colOff>
      <xdr:row>34</xdr:row>
      <xdr:rowOff>161608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878513"/>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25019</xdr:rowOff>
    </xdr:from>
    <xdr:to>
      <xdr:col>111</xdr:col>
      <xdr:colOff>177800</xdr:colOff>
      <xdr:row>34</xdr:row>
      <xdr:rowOff>49213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5854319"/>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89044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25019</xdr:rowOff>
    </xdr:from>
    <xdr:to>
      <xdr:col>107</xdr:col>
      <xdr:colOff>50800</xdr:colOff>
      <xdr:row>34</xdr:row>
      <xdr:rowOff>50927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85431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68280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50927</xdr:rowOff>
    </xdr:from>
    <xdr:to>
      <xdr:col>102</xdr:col>
      <xdr:colOff>114300</xdr:colOff>
      <xdr:row>35</xdr:row>
      <xdr:rowOff>160274</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5880227"/>
          <a:ext cx="889000" cy="28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166197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9415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110808</xdr:rowOff>
    </xdr:from>
    <xdr:to>
      <xdr:col>116</xdr:col>
      <xdr:colOff>114300</xdr:colOff>
      <xdr:row>35</xdr:row>
      <xdr:rowOff>40958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9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133685</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79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169863</xdr:rowOff>
    </xdr:from>
    <xdr:to>
      <xdr:col>112</xdr:col>
      <xdr:colOff>38100</xdr:colOff>
      <xdr:row>34</xdr:row>
      <xdr:rowOff>100013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8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116540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60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145669</xdr:rowOff>
    </xdr:from>
    <xdr:to>
      <xdr:col>107</xdr:col>
      <xdr:colOff>101600</xdr:colOff>
      <xdr:row>34</xdr:row>
      <xdr:rowOff>75819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92346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127</xdr:rowOff>
    </xdr:from>
    <xdr:to>
      <xdr:col>102</xdr:col>
      <xdr:colOff>165100</xdr:colOff>
      <xdr:row>34</xdr:row>
      <xdr:rowOff>101727</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8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118254</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60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109474</xdr:rowOff>
    </xdr:from>
    <xdr:to>
      <xdr:col>98</xdr:col>
      <xdr:colOff>38100</xdr:colOff>
      <xdr:row>36</xdr:row>
      <xdr:rowOff>39624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56151</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88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74810</xdr:rowOff>
    </xdr:from>
    <xdr:to>
      <xdr:col>116</xdr:col>
      <xdr:colOff>63500</xdr:colOff>
      <xdr:row>59</xdr:row>
      <xdr:rowOff>75496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190360"/>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75496</xdr:rowOff>
    </xdr:from>
    <xdr:to>
      <xdr:col>111</xdr:col>
      <xdr:colOff>177800</xdr:colOff>
      <xdr:row>59</xdr:row>
      <xdr:rowOff>75561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19104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75529</xdr:rowOff>
    </xdr:from>
    <xdr:to>
      <xdr:col>107</xdr:col>
      <xdr:colOff>50800</xdr:colOff>
      <xdr:row>59</xdr:row>
      <xdr:rowOff>75561</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91079"/>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74778</xdr:rowOff>
    </xdr:from>
    <xdr:to>
      <xdr:col>102</xdr:col>
      <xdr:colOff>114300</xdr:colOff>
      <xdr:row>59</xdr:row>
      <xdr:rowOff>75529</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190328"/>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24010</xdr:rowOff>
    </xdr:from>
    <xdr:to>
      <xdr:col>116</xdr:col>
      <xdr:colOff>114300</xdr:colOff>
      <xdr:row>59</xdr:row>
      <xdr:rowOff>125610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110387</xdr:rowOff>
    </xdr:from>
    <xdr:ext cx="378565"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5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24696</xdr:rowOff>
    </xdr:from>
    <xdr:to>
      <xdr:col>112</xdr:col>
      <xdr:colOff>38100</xdr:colOff>
      <xdr:row>59</xdr:row>
      <xdr:rowOff>126296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4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117423</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34017" y="10232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24761</xdr:rowOff>
    </xdr:from>
    <xdr:to>
      <xdr:col>107</xdr:col>
      <xdr:colOff>101600</xdr:colOff>
      <xdr:row>59</xdr:row>
      <xdr:rowOff>126361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117488</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233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24729</xdr:rowOff>
    </xdr:from>
    <xdr:to>
      <xdr:col>102</xdr:col>
      <xdr:colOff>165100</xdr:colOff>
      <xdr:row>59</xdr:row>
      <xdr:rowOff>126329</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4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117456</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6017" y="10233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23978</xdr:rowOff>
    </xdr:from>
    <xdr:to>
      <xdr:col>98</xdr:col>
      <xdr:colOff>38100</xdr:colOff>
      <xdr:row>59</xdr:row>
      <xdr:rowOff>125578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3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116705</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7017" y="1023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81910</xdr:rowOff>
    </xdr:from>
    <xdr:to>
      <xdr:col>116</xdr:col>
      <xdr:colOff>63500</xdr:colOff>
      <xdr:row>78</xdr:row>
      <xdr:rowOff>136728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455010"/>
          <a:ext cx="8382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136728</xdr:rowOff>
    </xdr:from>
    <xdr:to>
      <xdr:col>111</xdr:col>
      <xdr:colOff>177800</xdr:colOff>
      <xdr:row>79</xdr:row>
      <xdr:rowOff>15112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509828"/>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15112</xdr:rowOff>
    </xdr:from>
    <xdr:to>
      <xdr:col>107</xdr:col>
      <xdr:colOff>50800</xdr:colOff>
      <xdr:row>79</xdr:row>
      <xdr:rowOff>47825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559662"/>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47825</xdr:rowOff>
    </xdr:from>
    <xdr:to>
      <xdr:col>102</xdr:col>
      <xdr:colOff>114300</xdr:colOff>
      <xdr:row>79</xdr:row>
      <xdr:rowOff>62891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592375"/>
          <a:ext cx="889000" cy="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31110</xdr:rowOff>
    </xdr:from>
    <xdr:to>
      <xdr:col>116</xdr:col>
      <xdr:colOff>114300</xdr:colOff>
      <xdr:row>78</xdr:row>
      <xdr:rowOff>132710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4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117487</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31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85928</xdr:rowOff>
    </xdr:from>
    <xdr:to>
      <xdr:col>112</xdr:col>
      <xdr:colOff>38100</xdr:colOff>
      <xdr:row>79</xdr:row>
      <xdr:rowOff>16078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7205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55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135762</xdr:rowOff>
    </xdr:from>
    <xdr:to>
      <xdr:col>107</xdr:col>
      <xdr:colOff>101600</xdr:colOff>
      <xdr:row>79</xdr:row>
      <xdr:rowOff>65912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5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57039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6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168475</xdr:rowOff>
    </xdr:from>
    <xdr:to>
      <xdr:col>102</xdr:col>
      <xdr:colOff>165100</xdr:colOff>
      <xdr:row>79</xdr:row>
      <xdr:rowOff>98625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5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89752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63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12091</xdr:rowOff>
    </xdr:from>
    <xdr:to>
      <xdr:col>98</xdr:col>
      <xdr:colOff>38100</xdr:colOff>
      <xdr:row>79</xdr:row>
      <xdr:rowOff>113691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5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104818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64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年々扶助費全体が増加しており令和３年度以降は各種給付金の計上も相まって高い水準にある。</a:t>
          </a:r>
        </a:p>
        <a:p>
          <a:r>
            <a:rPr kumimoji="1" lang="ja-JP" altLang="en-US" sz="1300">
              <a:latin typeface="ＭＳ Ｐゴシック" panose="020B0600070205080204" pitchFamily="50" charset="-128"/>
              <a:ea typeface="ＭＳ Ｐゴシック" panose="020B0600070205080204" pitchFamily="50" charset="-128"/>
            </a:rPr>
            <a:t>令和４年度の駅周辺整備事業等の反動減により普通建設事業費は減少したが、今後数年は同程度の水準で推移していくことが予想される。</a:t>
          </a:r>
        </a:p>
        <a:p>
          <a:r>
            <a:rPr kumimoji="1" lang="ja-JP" altLang="en-US" sz="1300">
              <a:latin typeface="ＭＳ Ｐゴシック" panose="020B0600070205080204" pitchFamily="50" charset="-128"/>
              <a:ea typeface="ＭＳ Ｐゴシック" panose="020B0600070205080204" pitchFamily="50" charset="-128"/>
            </a:rPr>
            <a:t>補助費についても一部事務組合の負担金の増により高い水準で推移していくことが予想される。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50,204
48,489
31.14
18,104,044
17,606,440
426,442
11,098,187
6,849,009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14351</xdr:rowOff>
    </xdr:from>
    <xdr:to>
      <xdr:col>24</xdr:col>
      <xdr:colOff>63500</xdr:colOff>
      <xdr:row>38</xdr:row>
      <xdr:rowOff>57404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29451"/>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57404</xdr:rowOff>
    </xdr:from>
    <xdr:to>
      <xdr:col>19</xdr:col>
      <xdr:colOff>177800</xdr:colOff>
      <xdr:row>38</xdr:row>
      <xdr:rowOff>63500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725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59690</xdr:rowOff>
    </xdr:from>
    <xdr:to>
      <xdr:col>15</xdr:col>
      <xdr:colOff>50800</xdr:colOff>
      <xdr:row>38</xdr:row>
      <xdr:rowOff>63500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74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53594</xdr:rowOff>
    </xdr:from>
    <xdr:to>
      <xdr:col>10</xdr:col>
      <xdr:colOff>114300</xdr:colOff>
      <xdr:row>38</xdr:row>
      <xdr:rowOff>59690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6869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135001</xdr:rowOff>
    </xdr:from>
    <xdr:to>
      <xdr:col>24</xdr:col>
      <xdr:colOff>114300</xdr:colOff>
      <xdr:row>38</xdr:row>
      <xdr:rowOff>65151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49928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6604</xdr:rowOff>
    </xdr:from>
    <xdr:to>
      <xdr:col>20</xdr:col>
      <xdr:colOff>38100</xdr:colOff>
      <xdr:row>38</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99331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12700</xdr:rowOff>
    </xdr:from>
    <xdr:to>
      <xdr:col>15</xdr:col>
      <xdr:colOff>101600</xdr:colOff>
      <xdr:row>38</xdr:row>
      <xdr:rowOff>114300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105427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8890</xdr:rowOff>
    </xdr:from>
    <xdr:to>
      <xdr:col>10</xdr:col>
      <xdr:colOff>165100</xdr:colOff>
      <xdr:row>38</xdr:row>
      <xdr:rowOff>110490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101617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2794</xdr:rowOff>
    </xdr:from>
    <xdr:to>
      <xdr:col>6</xdr:col>
      <xdr:colOff>38100</xdr:colOff>
      <xdr:row>38</xdr:row>
      <xdr:rowOff>104394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95521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15498</xdr:rowOff>
    </xdr:from>
    <xdr:to>
      <xdr:col>24</xdr:col>
      <xdr:colOff>63500</xdr:colOff>
      <xdr:row>59</xdr:row>
      <xdr:rowOff>22744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31048"/>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11073</xdr:rowOff>
    </xdr:from>
    <xdr:to>
      <xdr:col>19</xdr:col>
      <xdr:colOff>177800</xdr:colOff>
      <xdr:row>59</xdr:row>
      <xdr:rowOff>15498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26623"/>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22469</xdr:rowOff>
    </xdr:from>
    <xdr:to>
      <xdr:col>15</xdr:col>
      <xdr:colOff>50800</xdr:colOff>
      <xdr:row>59</xdr:row>
      <xdr:rowOff>11073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66569"/>
          <a:ext cx="889000" cy="16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22469</xdr:rowOff>
    </xdr:from>
    <xdr:to>
      <xdr:col>10</xdr:col>
      <xdr:colOff>114300</xdr:colOff>
      <xdr:row>59</xdr:row>
      <xdr:rowOff>17142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66569"/>
          <a:ext cx="889000" cy="16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143394</xdr:rowOff>
    </xdr:from>
    <xdr:to>
      <xdr:col>24</xdr:col>
      <xdr:colOff>114300</xdr:colOff>
      <xdr:row>59</xdr:row>
      <xdr:rowOff>73544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58321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136148</xdr:rowOff>
    </xdr:from>
    <xdr:to>
      <xdr:col>20</xdr:col>
      <xdr:colOff>38100</xdr:colOff>
      <xdr:row>59</xdr:row>
      <xdr:rowOff>66298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57425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131723</xdr:rowOff>
    </xdr:from>
    <xdr:to>
      <xdr:col>15</xdr:col>
      <xdr:colOff>101600</xdr:colOff>
      <xdr:row>59</xdr:row>
      <xdr:rowOff>61873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53000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143119</xdr:rowOff>
    </xdr:from>
    <xdr:to>
      <xdr:col>10</xdr:col>
      <xdr:colOff>165100</xdr:colOff>
      <xdr:row>58</xdr:row>
      <xdr:rowOff>73269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64396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0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137792</xdr:rowOff>
    </xdr:from>
    <xdr:to>
      <xdr:col>6</xdr:col>
      <xdr:colOff>38100</xdr:colOff>
      <xdr:row>59</xdr:row>
      <xdr:rowOff>67942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59069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48667</xdr:rowOff>
    </xdr:from>
    <xdr:to>
      <xdr:col>24</xdr:col>
      <xdr:colOff>63500</xdr:colOff>
      <xdr:row>77</xdr:row>
      <xdr:rowOff>75997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0317"/>
          <a:ext cx="838200" cy="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75997</xdr:rowOff>
    </xdr:from>
    <xdr:to>
      <xdr:col>19</xdr:col>
      <xdr:colOff>177800</xdr:colOff>
      <xdr:row>77</xdr:row>
      <xdr:rowOff>112268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7647"/>
          <a:ext cx="8890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112268</xdr:rowOff>
    </xdr:from>
    <xdr:to>
      <xdr:col>15</xdr:col>
      <xdr:colOff>50800</xdr:colOff>
      <xdr:row>79</xdr:row>
      <xdr:rowOff>66839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3918"/>
          <a:ext cx="889000" cy="29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66839</xdr:rowOff>
    </xdr:from>
    <xdr:to>
      <xdr:col>10</xdr:col>
      <xdr:colOff>114300</xdr:colOff>
      <xdr:row>79</xdr:row>
      <xdr:rowOff>114618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611389"/>
          <a:ext cx="889000" cy="4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169317</xdr:rowOff>
    </xdr:from>
    <xdr:to>
      <xdr:col>24</xdr:col>
      <xdr:colOff>114300</xdr:colOff>
      <xdr:row>77</xdr:row>
      <xdr:rowOff>99467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147744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25197</xdr:rowOff>
    </xdr:from>
    <xdr:to>
      <xdr:col>20</xdr:col>
      <xdr:colOff>38100</xdr:colOff>
      <xdr:row>77</xdr:row>
      <xdr:rowOff>126797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117924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61468</xdr:rowOff>
    </xdr:from>
    <xdr:to>
      <xdr:col>15</xdr:col>
      <xdr:colOff>101600</xdr:colOff>
      <xdr:row>77</xdr:row>
      <xdr:rowOff>163068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154195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16039</xdr:rowOff>
    </xdr:from>
    <xdr:to>
      <xdr:col>10</xdr:col>
      <xdr:colOff>165100</xdr:colOff>
      <xdr:row>79</xdr:row>
      <xdr:rowOff>117639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108766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5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63818</xdr:rowOff>
    </xdr:from>
    <xdr:to>
      <xdr:col>6</xdr:col>
      <xdr:colOff>38100</xdr:colOff>
      <xdr:row>79</xdr:row>
      <xdr:rowOff>165418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0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156545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0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137033</xdr:rowOff>
    </xdr:from>
    <xdr:to>
      <xdr:col>24</xdr:col>
      <xdr:colOff>63500</xdr:colOff>
      <xdr:row>97</xdr:row>
      <xdr:rowOff>39726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96233"/>
          <a:ext cx="838200" cy="7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137033</xdr:rowOff>
    </xdr:from>
    <xdr:to>
      <xdr:col>19</xdr:col>
      <xdr:colOff>177800</xdr:colOff>
      <xdr:row>96</xdr:row>
      <xdr:rowOff>154063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96233"/>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154063</xdr:rowOff>
    </xdr:from>
    <xdr:to>
      <xdr:col>15</xdr:col>
      <xdr:colOff>50800</xdr:colOff>
      <xdr:row>98</xdr:row>
      <xdr:rowOff>126975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13263"/>
          <a:ext cx="889000" cy="3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126975</xdr:rowOff>
    </xdr:from>
    <xdr:to>
      <xdr:col>10</xdr:col>
      <xdr:colOff>114300</xdr:colOff>
      <xdr:row>99</xdr:row>
      <xdr:rowOff>46279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29075"/>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160376</xdr:rowOff>
    </xdr:from>
    <xdr:to>
      <xdr:col>24</xdr:col>
      <xdr:colOff>114300</xdr:colOff>
      <xdr:row>97</xdr:row>
      <xdr:rowOff>90526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75303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3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86233</xdr:rowOff>
    </xdr:from>
    <xdr:to>
      <xdr:col>20</xdr:col>
      <xdr:colOff>38100</xdr:colOff>
      <xdr:row>97</xdr:row>
      <xdr:rowOff>16383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7510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103263</xdr:rowOff>
    </xdr:from>
    <xdr:to>
      <xdr:col>15</xdr:col>
      <xdr:colOff>101600</xdr:colOff>
      <xdr:row>97</xdr:row>
      <xdr:rowOff>33413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6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24540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76175</xdr:rowOff>
    </xdr:from>
    <xdr:to>
      <xdr:col>10</xdr:col>
      <xdr:colOff>165100</xdr:colOff>
      <xdr:row>99</xdr:row>
      <xdr:rowOff>6325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168902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166929</xdr:rowOff>
    </xdr:from>
    <xdr:to>
      <xdr:col>6</xdr:col>
      <xdr:colOff>38100</xdr:colOff>
      <xdr:row>99</xdr:row>
      <xdr:rowOff>97079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88206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140462</xdr:rowOff>
    </xdr:from>
    <xdr:to>
      <xdr:col>55</xdr:col>
      <xdr:colOff>0</xdr:colOff>
      <xdr:row>37</xdr:row>
      <xdr:rowOff>146177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84112"/>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59309</xdr:rowOff>
    </xdr:from>
    <xdr:to>
      <xdr:col>50</xdr:col>
      <xdr:colOff>114300</xdr:colOff>
      <xdr:row>37</xdr:row>
      <xdr:rowOff>146177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31509"/>
          <a:ext cx="8890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59309</xdr:rowOff>
    </xdr:from>
    <xdr:to>
      <xdr:col>45</xdr:col>
      <xdr:colOff>177800</xdr:colOff>
      <xdr:row>36</xdr:row>
      <xdr:rowOff>162941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31509"/>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158386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162941</xdr:rowOff>
    </xdr:from>
    <xdr:to>
      <xdr:col>41</xdr:col>
      <xdr:colOff>50800</xdr:colOff>
      <xdr:row>38</xdr:row>
      <xdr:rowOff>38354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35141"/>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89662</xdr:rowOff>
    </xdr:from>
    <xdr:to>
      <xdr:col>55</xdr:col>
      <xdr:colOff>50800</xdr:colOff>
      <xdr:row>38</xdr:row>
      <xdr:rowOff>19812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68089</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11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95377</xdr:rowOff>
    </xdr:from>
    <xdr:to>
      <xdr:col>50</xdr:col>
      <xdr:colOff>165100</xdr:colOff>
      <xdr:row>38</xdr:row>
      <xdr:rowOff>25527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3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16654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31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8509</xdr:rowOff>
    </xdr:from>
    <xdr:to>
      <xdr:col>46</xdr:col>
      <xdr:colOff>38100</xdr:colOff>
      <xdr:row>36</xdr:row>
      <xdr:rowOff>110109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126636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112141</xdr:rowOff>
    </xdr:from>
    <xdr:to>
      <xdr:col>41</xdr:col>
      <xdr:colOff>101600</xdr:colOff>
      <xdr:row>37</xdr:row>
      <xdr:rowOff>42291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58818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5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159004</xdr:rowOff>
    </xdr:from>
    <xdr:to>
      <xdr:col>36</xdr:col>
      <xdr:colOff>165100</xdr:colOff>
      <xdr:row>38</xdr:row>
      <xdr:rowOff>89154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80281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95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141395</xdr:rowOff>
    </xdr:from>
    <xdr:to>
      <xdr:col>55</xdr:col>
      <xdr:colOff>0</xdr:colOff>
      <xdr:row>58</xdr:row>
      <xdr:rowOff>141948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85495"/>
          <a:ext cx="8382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141319</xdr:rowOff>
    </xdr:from>
    <xdr:to>
      <xdr:col>50</xdr:col>
      <xdr:colOff>114300</xdr:colOff>
      <xdr:row>58</xdr:row>
      <xdr:rowOff>141948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085419"/>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138405</xdr:rowOff>
    </xdr:from>
    <xdr:to>
      <xdr:col>45</xdr:col>
      <xdr:colOff>177800</xdr:colOff>
      <xdr:row>58</xdr:row>
      <xdr:rowOff>141319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82505"/>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129527</xdr:rowOff>
    </xdr:from>
    <xdr:to>
      <xdr:col>41</xdr:col>
      <xdr:colOff>50800</xdr:colOff>
      <xdr:row>58</xdr:row>
      <xdr:rowOff>138405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73627"/>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90595</xdr:rowOff>
    </xdr:from>
    <xdr:to>
      <xdr:col>55</xdr:col>
      <xdr:colOff>50800</xdr:colOff>
      <xdr:row>59</xdr:row>
      <xdr:rowOff>20745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5522</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4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91148</xdr:rowOff>
    </xdr:from>
    <xdr:to>
      <xdr:col>50</xdr:col>
      <xdr:colOff>165100</xdr:colOff>
      <xdr:row>59</xdr:row>
      <xdr:rowOff>21298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12425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12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90519</xdr:rowOff>
    </xdr:from>
    <xdr:to>
      <xdr:col>46</xdr:col>
      <xdr:colOff>38100</xdr:colOff>
      <xdr:row>59</xdr:row>
      <xdr:rowOff>20669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11796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12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87605</xdr:rowOff>
    </xdr:from>
    <xdr:to>
      <xdr:col>41</xdr:col>
      <xdr:colOff>101600</xdr:colOff>
      <xdr:row>59</xdr:row>
      <xdr:rowOff>17755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8882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2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78727</xdr:rowOff>
    </xdr:from>
    <xdr:to>
      <xdr:col>36</xdr:col>
      <xdr:colOff>165100</xdr:colOff>
      <xdr:row>59</xdr:row>
      <xdr:rowOff>8877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11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128361</xdr:rowOff>
    </xdr:from>
    <xdr:to>
      <xdr:col>55</xdr:col>
      <xdr:colOff>0</xdr:colOff>
      <xdr:row>77</xdr:row>
      <xdr:rowOff>142055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30011"/>
          <a:ext cx="8382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142055</xdr:rowOff>
    </xdr:from>
    <xdr:to>
      <xdr:col>50</xdr:col>
      <xdr:colOff>114300</xdr:colOff>
      <xdr:row>77</xdr:row>
      <xdr:rowOff>160776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43705"/>
          <a:ext cx="889000" cy="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154468</xdr:rowOff>
    </xdr:from>
    <xdr:to>
      <xdr:col>45</xdr:col>
      <xdr:colOff>177800</xdr:colOff>
      <xdr:row>77</xdr:row>
      <xdr:rowOff>160776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56118"/>
          <a:ext cx="889000" cy="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154468</xdr:rowOff>
    </xdr:from>
    <xdr:to>
      <xdr:col>41</xdr:col>
      <xdr:colOff>50800</xdr:colOff>
      <xdr:row>78</xdr:row>
      <xdr:rowOff>60399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56118"/>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77561</xdr:rowOff>
    </xdr:from>
    <xdr:to>
      <xdr:col>55</xdr:col>
      <xdr:colOff>50800</xdr:colOff>
      <xdr:row>78</xdr:row>
      <xdr:rowOff>7711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55988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91255</xdr:rowOff>
    </xdr:from>
    <xdr:to>
      <xdr:col>50</xdr:col>
      <xdr:colOff>165100</xdr:colOff>
      <xdr:row>78</xdr:row>
      <xdr:rowOff>21405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12532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8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109976</xdr:rowOff>
    </xdr:from>
    <xdr:to>
      <xdr:col>46</xdr:col>
      <xdr:colOff>38100</xdr:colOff>
      <xdr:row>78</xdr:row>
      <xdr:rowOff>40126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31253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0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103668</xdr:rowOff>
    </xdr:from>
    <xdr:to>
      <xdr:col>41</xdr:col>
      <xdr:colOff>101600</xdr:colOff>
      <xdr:row>78</xdr:row>
      <xdr:rowOff>33818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24945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9599</xdr:rowOff>
    </xdr:from>
    <xdr:to>
      <xdr:col>36</xdr:col>
      <xdr:colOff>165100</xdr:colOff>
      <xdr:row>78</xdr:row>
      <xdr:rowOff>111199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102326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7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160389</xdr:rowOff>
    </xdr:from>
    <xdr:to>
      <xdr:col>55</xdr:col>
      <xdr:colOff>0</xdr:colOff>
      <xdr:row>96</xdr:row>
      <xdr:rowOff>77978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48139"/>
          <a:ext cx="838200" cy="8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160389</xdr:rowOff>
    </xdr:from>
    <xdr:to>
      <xdr:col>50</xdr:col>
      <xdr:colOff>114300</xdr:colOff>
      <xdr:row>97</xdr:row>
      <xdr:rowOff>20332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48139"/>
          <a:ext cx="889000" cy="20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20332</xdr:rowOff>
    </xdr:from>
    <xdr:to>
      <xdr:col>45</xdr:col>
      <xdr:colOff>177800</xdr:colOff>
      <xdr:row>97</xdr:row>
      <xdr:rowOff>63615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50982"/>
          <a:ext cx="889000" cy="4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52299</xdr:rowOff>
    </xdr:from>
    <xdr:to>
      <xdr:col>41</xdr:col>
      <xdr:colOff>50800</xdr:colOff>
      <xdr:row>97</xdr:row>
      <xdr:rowOff>63615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82949"/>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27178</xdr:rowOff>
    </xdr:from>
    <xdr:to>
      <xdr:col>55</xdr:col>
      <xdr:colOff>50800</xdr:colOff>
      <xdr:row>96</xdr:row>
      <xdr:rowOff>128778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50055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3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109589</xdr:rowOff>
    </xdr:from>
    <xdr:to>
      <xdr:col>50</xdr:col>
      <xdr:colOff>165100</xdr:colOff>
      <xdr:row>96</xdr:row>
      <xdr:rowOff>39739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56266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140982</xdr:rowOff>
    </xdr:from>
    <xdr:to>
      <xdr:col>46</xdr:col>
      <xdr:colOff>38100</xdr:colOff>
      <xdr:row>97</xdr:row>
      <xdr:rowOff>71132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62259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12815</xdr:rowOff>
    </xdr:from>
    <xdr:to>
      <xdr:col>41</xdr:col>
      <xdr:colOff>101600</xdr:colOff>
      <xdr:row>97</xdr:row>
      <xdr:rowOff>114415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105542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xdr:rowOff>
    </xdr:from>
    <xdr:to>
      <xdr:col>36</xdr:col>
      <xdr:colOff>165100</xdr:colOff>
      <xdr:row>97</xdr:row>
      <xdr:rowOff>103099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94226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2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166858</xdr:rowOff>
    </xdr:from>
    <xdr:to>
      <xdr:col>85</xdr:col>
      <xdr:colOff>127000</xdr:colOff>
      <xdr:row>38</xdr:row>
      <xdr:rowOff>22840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105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16256</xdr:rowOff>
    </xdr:from>
    <xdr:to>
      <xdr:col>81</xdr:col>
      <xdr:colOff>50800</xdr:colOff>
      <xdr:row>38</xdr:row>
      <xdr:rowOff>22840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31356"/>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131379</xdr:rowOff>
    </xdr:from>
    <xdr:to>
      <xdr:col>76</xdr:col>
      <xdr:colOff>114300</xdr:colOff>
      <xdr:row>38</xdr:row>
      <xdr:rowOff>16256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75029"/>
          <a:ext cx="889000" cy="5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120498</xdr:rowOff>
    </xdr:from>
    <xdr:to>
      <xdr:col>71</xdr:col>
      <xdr:colOff>177800</xdr:colOff>
      <xdr:row>37</xdr:row>
      <xdr:rowOff>131379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64148"/>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116058</xdr:rowOff>
    </xdr:from>
    <xdr:to>
      <xdr:col>85</xdr:col>
      <xdr:colOff>177800</xdr:colOff>
      <xdr:row>38</xdr:row>
      <xdr:rowOff>46208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30985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7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143490</xdr:rowOff>
    </xdr:from>
    <xdr:to>
      <xdr:col>81</xdr:col>
      <xdr:colOff>101600</xdr:colOff>
      <xdr:row>38</xdr:row>
      <xdr:rowOff>73640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64767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7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136906</xdr:rowOff>
    </xdr:from>
    <xdr:to>
      <xdr:col>76</xdr:col>
      <xdr:colOff>165100</xdr:colOff>
      <xdr:row>38</xdr:row>
      <xdr:rowOff>67056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58183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80579</xdr:rowOff>
    </xdr:from>
    <xdr:to>
      <xdr:col>72</xdr:col>
      <xdr:colOff>38100</xdr:colOff>
      <xdr:row>38</xdr:row>
      <xdr:rowOff>10729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2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1856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1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69698</xdr:rowOff>
    </xdr:from>
    <xdr:to>
      <xdr:col>67</xdr:col>
      <xdr:colOff>101600</xdr:colOff>
      <xdr:row>37</xdr:row>
      <xdr:rowOff>171298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162424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0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141300</xdr:rowOff>
    </xdr:from>
    <xdr:to>
      <xdr:col>85</xdr:col>
      <xdr:colOff>127000</xdr:colOff>
      <xdr:row>57</xdr:row>
      <xdr:rowOff>147799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13950"/>
          <a:ext cx="8382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147799</xdr:rowOff>
    </xdr:from>
    <xdr:to>
      <xdr:col>81</xdr:col>
      <xdr:colOff>50800</xdr:colOff>
      <xdr:row>58</xdr:row>
      <xdr:rowOff>36340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20449"/>
          <a:ext cx="889000" cy="5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140794</xdr:rowOff>
    </xdr:from>
    <xdr:to>
      <xdr:col>76</xdr:col>
      <xdr:colOff>114300</xdr:colOff>
      <xdr:row>58</xdr:row>
      <xdr:rowOff>36340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13444"/>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140794</xdr:rowOff>
    </xdr:from>
    <xdr:to>
      <xdr:col>71</xdr:col>
      <xdr:colOff>177800</xdr:colOff>
      <xdr:row>57</xdr:row>
      <xdr:rowOff>152404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13444"/>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90500</xdr:rowOff>
    </xdr:from>
    <xdr:to>
      <xdr:col>85</xdr:col>
      <xdr:colOff>177800</xdr:colOff>
      <xdr:row>58</xdr:row>
      <xdr:rowOff>20650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5427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96999</xdr:rowOff>
    </xdr:from>
    <xdr:to>
      <xdr:col>81</xdr:col>
      <xdr:colOff>101600</xdr:colOff>
      <xdr:row>58</xdr:row>
      <xdr:rowOff>27149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18276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6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156990</xdr:rowOff>
    </xdr:from>
    <xdr:to>
      <xdr:col>76</xdr:col>
      <xdr:colOff>165100</xdr:colOff>
      <xdr:row>58</xdr:row>
      <xdr:rowOff>87140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2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78267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2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89994</xdr:rowOff>
    </xdr:from>
    <xdr:to>
      <xdr:col>72</xdr:col>
      <xdr:colOff>38100</xdr:colOff>
      <xdr:row>58</xdr:row>
      <xdr:rowOff>20144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6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11271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101604</xdr:rowOff>
    </xdr:from>
    <xdr:to>
      <xdr:col>67</xdr:col>
      <xdr:colOff>101600</xdr:colOff>
      <xdr:row>58</xdr:row>
      <xdr:rowOff>31754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7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22881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6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51313</xdr:rowOff>
    </xdr:from>
    <xdr:to>
      <xdr:col>85</xdr:col>
      <xdr:colOff>127000</xdr:colOff>
      <xdr:row>79</xdr:row>
      <xdr:rowOff>91808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95863"/>
          <a:ext cx="8382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51313</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95863"/>
          <a:ext cx="889000" cy="4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97241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6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89849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34399"/>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41008</xdr:rowOff>
    </xdr:from>
    <xdr:to>
      <xdr:col>85</xdr:col>
      <xdr:colOff>177800</xdr:colOff>
      <xdr:row>79</xdr:row>
      <xdr:rowOff>142608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148806</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513</xdr:rowOff>
    </xdr:from>
    <xdr:to>
      <xdr:col>81</xdr:col>
      <xdr:colOff>101600</xdr:colOff>
      <xdr:row>79</xdr:row>
      <xdr:rowOff>102113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118640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32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39049</xdr:rowOff>
    </xdr:from>
    <xdr:to>
      <xdr:col>67</xdr:col>
      <xdr:colOff>101600</xdr:colOff>
      <xdr:row>79</xdr:row>
      <xdr:rowOff>140649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131776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76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83255</xdr:rowOff>
    </xdr:from>
    <xdr:to>
      <xdr:col>85</xdr:col>
      <xdr:colOff>127000</xdr:colOff>
      <xdr:row>97</xdr:row>
      <xdr:rowOff>85655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13905"/>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85655</xdr:rowOff>
    </xdr:from>
    <xdr:to>
      <xdr:col>81</xdr:col>
      <xdr:colOff>50800</xdr:colOff>
      <xdr:row>97</xdr:row>
      <xdr:rowOff>101733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16305"/>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82493</xdr:rowOff>
    </xdr:from>
    <xdr:to>
      <xdr:col>76</xdr:col>
      <xdr:colOff>114300</xdr:colOff>
      <xdr:row>97</xdr:row>
      <xdr:rowOff>101733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713143"/>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52336</xdr:rowOff>
    </xdr:from>
    <xdr:to>
      <xdr:col>71</xdr:col>
      <xdr:colOff>177800</xdr:colOff>
      <xdr:row>97</xdr:row>
      <xdr:rowOff>82493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682986"/>
          <a:ext cx="889000" cy="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32455</xdr:rowOff>
    </xdr:from>
    <xdr:to>
      <xdr:col>85</xdr:col>
      <xdr:colOff>177800</xdr:colOff>
      <xdr:row>97</xdr:row>
      <xdr:rowOff>134055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118832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34855</xdr:rowOff>
    </xdr:from>
    <xdr:to>
      <xdr:col>81</xdr:col>
      <xdr:colOff>101600</xdr:colOff>
      <xdr:row>97</xdr:row>
      <xdr:rowOff>136455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127582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50933</xdr:rowOff>
    </xdr:from>
    <xdr:to>
      <xdr:col>76</xdr:col>
      <xdr:colOff>165100</xdr:colOff>
      <xdr:row>97</xdr:row>
      <xdr:rowOff>152533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143660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7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31693</xdr:rowOff>
    </xdr:from>
    <xdr:to>
      <xdr:col>72</xdr:col>
      <xdr:colOff>38100</xdr:colOff>
      <xdr:row>97</xdr:row>
      <xdr:rowOff>133293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124420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5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1536</xdr:rowOff>
    </xdr:from>
    <xdr:to>
      <xdr:col>67</xdr:col>
      <xdr:colOff>101600</xdr:colOff>
      <xdr:row>97</xdr:row>
      <xdr:rowOff>103136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94263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2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民生費は国民健康保険事業特別会計繰出金の増により令和４年度よりやや増加している。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土木費は令和４年度の駅周辺整備事業等の反動減により減少したが、今後数年は同程度の水準で推移していくことが予想される。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災害復旧費は令和４年度の大雨に係る災害復旧事業費の反動減により減少した。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純繰越金及び財政調整基金の取崩しにより実質収支は黒字を確保している。</a:t>
          </a:r>
        </a:p>
        <a:p>
          <a:r>
            <a:rPr kumimoji="1" lang="ja-JP" altLang="en-US" sz="1400">
              <a:latin typeface="ＭＳ ゴシック" pitchFamily="49" charset="-128"/>
              <a:ea typeface="ＭＳ ゴシック" pitchFamily="49" charset="-128"/>
            </a:rPr>
            <a:t>財政調整基金残高は、税収等の増により歳計剰余金の積立額等が取崩し額を上回る結果となった、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引き続き黒字を確保していくよう、健全な財政運営を行う。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18104044</v>
      </c>
      <c r="BO4" s="407"/>
      <c r="BP4" s="407"/>
      <c r="BQ4" s="407"/>
      <c r="BR4" s="407"/>
      <c r="BS4" s="407"/>
      <c r="BT4" s="407"/>
      <c r="BU4" s="408"/>
      <c r="BV4" s="406">
        <v>18853433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3.8</v>
      </c>
      <c r="CU4" s="413"/>
      <c r="CV4" s="413"/>
      <c r="CW4" s="413"/>
      <c r="CX4" s="413"/>
      <c r="CY4" s="413"/>
      <c r="CZ4" s="413"/>
      <c r="DA4" s="414"/>
      <c r="DB4" s="412">
        <v>5.2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17606440</v>
      </c>
      <c r="BO5" s="444"/>
      <c r="BP5" s="444"/>
      <c r="BQ5" s="444"/>
      <c r="BR5" s="444"/>
      <c r="BS5" s="444"/>
      <c r="BT5" s="444"/>
      <c r="BU5" s="445"/>
      <c r="BV5" s="443">
        <v>18112058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88.2</v>
      </c>
      <c r="CU5" s="441"/>
      <c r="CV5" s="441"/>
      <c r="CW5" s="441"/>
      <c r="CX5" s="441"/>
      <c r="CY5" s="441"/>
      <c r="CZ5" s="441"/>
      <c r="DA5" s="442"/>
      <c r="DB5" s="440">
        <v>86.6</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497604</v>
      </c>
      <c r="BO6" s="444"/>
      <c r="BP6" s="444"/>
      <c r="BQ6" s="444"/>
      <c r="BR6" s="444"/>
      <c r="BS6" s="444"/>
      <c r="BT6" s="444"/>
      <c r="BU6" s="445"/>
      <c r="BV6" s="443">
        <v>741375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88.2</v>
      </c>
      <c r="CU6" s="481"/>
      <c r="CV6" s="481"/>
      <c r="CW6" s="481"/>
      <c r="CX6" s="481"/>
      <c r="CY6" s="481"/>
      <c r="CZ6" s="481"/>
      <c r="DA6" s="482"/>
      <c r="DB6" s="480">
        <v>86.6</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71162</v>
      </c>
      <c r="BO7" s="444"/>
      <c r="BP7" s="444"/>
      <c r="BQ7" s="444"/>
      <c r="BR7" s="444"/>
      <c r="BS7" s="444"/>
      <c r="BT7" s="444"/>
      <c r="BU7" s="445"/>
      <c r="BV7" s="443">
        <v>183794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11098187</v>
      </c>
      <c r="CU7" s="444"/>
      <c r="CV7" s="444"/>
      <c r="CW7" s="444"/>
      <c r="CX7" s="444"/>
      <c r="CY7" s="444"/>
      <c r="CZ7" s="444"/>
      <c r="DA7" s="445"/>
      <c r="DB7" s="443">
        <v>10815451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426442</v>
      </c>
      <c r="BO8" s="444"/>
      <c r="BP8" s="444"/>
      <c r="BQ8" s="444"/>
      <c r="BR8" s="444"/>
      <c r="BS8" s="444"/>
      <c r="BT8" s="444"/>
      <c r="BU8" s="445"/>
      <c r="BV8" s="443">
        <v>557581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0.87</v>
      </c>
      <c r="CU8" s="484"/>
      <c r="CV8" s="484"/>
      <c r="CW8" s="484"/>
      <c r="CX8" s="484"/>
      <c r="CY8" s="484"/>
      <c r="CZ8" s="484"/>
      <c r="DA8" s="485"/>
      <c r="DB8" s="483">
        <v>0.9</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49596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-131139</v>
      </c>
      <c r="BO9" s="444"/>
      <c r="BP9" s="444"/>
      <c r="BQ9" s="444"/>
      <c r="BR9" s="444"/>
      <c r="BS9" s="444"/>
      <c r="BT9" s="444"/>
      <c r="BU9" s="445"/>
      <c r="BV9" s="443">
        <v>-564378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5.8</v>
      </c>
      <c r="CU9" s="441"/>
      <c r="CV9" s="441"/>
      <c r="CW9" s="441"/>
      <c r="CX9" s="441"/>
      <c r="CY9" s="441"/>
      <c r="CZ9" s="441"/>
      <c r="DA9" s="442"/>
      <c r="DB9" s="440">
        <v>5.7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49230</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2283</v>
      </c>
      <c r="BO10" s="444"/>
      <c r="BP10" s="444"/>
      <c r="BQ10" s="444"/>
      <c r="BR10" s="444"/>
      <c r="BS10" s="444"/>
      <c r="BT10" s="444"/>
      <c r="BU10" s="445"/>
      <c r="BV10" s="443">
        <v>2259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50204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52000</v>
      </c>
      <c r="BO12" s="444"/>
      <c r="BP12" s="444"/>
      <c r="BQ12" s="444"/>
      <c r="BR12" s="444"/>
      <c r="BS12" s="444"/>
      <c r="BT12" s="444"/>
      <c r="BU12" s="445"/>
      <c r="BV12" s="443">
        <v>233000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48489</v>
      </c>
      <c r="S13" s="528"/>
      <c r="T13" s="528"/>
      <c r="U13" s="528"/>
      <c r="V13" s="529"/>
      <c r="W13" s="459" t="s">
        <v>131</v>
      </c>
      <c r="X13" s="460"/>
      <c r="Y13" s="460"/>
      <c r="Z13" s="460"/>
      <c r="AA13" s="460"/>
      <c r="AB13" s="450"/>
      <c r="AC13" s="494">
        <v>460</v>
      </c>
      <c r="AD13" s="495"/>
      <c r="AE13" s="495"/>
      <c r="AF13" s="495"/>
      <c r="AG13" s="537"/>
      <c r="AH13" s="494">
        <v>497</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-180856</v>
      </c>
      <c r="BO13" s="444"/>
      <c r="BP13" s="444"/>
      <c r="BQ13" s="444"/>
      <c r="BR13" s="444"/>
      <c r="BS13" s="444"/>
      <c r="BT13" s="444"/>
      <c r="BU13" s="445"/>
      <c r="BV13" s="443">
        <v>-795119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0.3</v>
      </c>
      <c r="CU13" s="441"/>
      <c r="CV13" s="441"/>
      <c r="CW13" s="441"/>
      <c r="CX13" s="441"/>
      <c r="CY13" s="441"/>
      <c r="CZ13" s="441"/>
      <c r="DA13" s="442"/>
      <c r="DB13" s="440">
        <v>-0.1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50283</v>
      </c>
      <c r="S14" s="528"/>
      <c r="T14" s="528"/>
      <c r="U14" s="528"/>
      <c r="V14" s="529"/>
      <c r="W14" s="433"/>
      <c r="X14" s="434"/>
      <c r="Y14" s="434"/>
      <c r="Z14" s="434"/>
      <c r="AA14" s="434"/>
      <c r="AB14" s="423"/>
      <c r="AC14" s="530">
        <v>2</v>
      </c>
      <c r="AD14" s="531"/>
      <c r="AE14" s="531"/>
      <c r="AF14" s="531"/>
      <c r="AG14" s="532"/>
      <c r="AH14" s="530">
        <v>2.1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48623</v>
      </c>
      <c r="S15" s="528"/>
      <c r="T15" s="528"/>
      <c r="U15" s="528"/>
      <c r="V15" s="529"/>
      <c r="W15" s="459" t="s">
        <v>137</v>
      </c>
      <c r="X15" s="460"/>
      <c r="Y15" s="460"/>
      <c r="Z15" s="460"/>
      <c r="AA15" s="460"/>
      <c r="AB15" s="450"/>
      <c r="AC15" s="494">
        <v>9532</v>
      </c>
      <c r="AD15" s="495"/>
      <c r="AE15" s="495"/>
      <c r="AF15" s="495"/>
      <c r="AG15" s="537"/>
      <c r="AH15" s="494">
        <v>9566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7737018</v>
      </c>
      <c r="BO15" s="407"/>
      <c r="BP15" s="407"/>
      <c r="BQ15" s="407"/>
      <c r="BR15" s="407"/>
      <c r="BS15" s="407"/>
      <c r="BT15" s="407"/>
      <c r="BU15" s="408"/>
      <c r="BV15" s="406">
        <v>7400845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40.4</v>
      </c>
      <c r="AD16" s="531"/>
      <c r="AE16" s="531"/>
      <c r="AF16" s="531"/>
      <c r="AG16" s="532"/>
      <c r="AH16" s="530">
        <v>41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8867858</v>
      </c>
      <c r="BO16" s="444"/>
      <c r="BP16" s="444"/>
      <c r="BQ16" s="444"/>
      <c r="BR16" s="444"/>
      <c r="BS16" s="444"/>
      <c r="BT16" s="444"/>
      <c r="BU16" s="445"/>
      <c r="BV16" s="443">
        <v>8548832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13576</v>
      </c>
      <c r="AD17" s="495"/>
      <c r="AE17" s="495"/>
      <c r="AF17" s="495"/>
      <c r="AG17" s="537"/>
      <c r="AH17" s="494">
        <v>13293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9868483</v>
      </c>
      <c r="BO17" s="444"/>
      <c r="BP17" s="444"/>
      <c r="BQ17" s="444"/>
      <c r="BR17" s="444"/>
      <c r="BS17" s="444"/>
      <c r="BT17" s="444"/>
      <c r="BU17" s="445"/>
      <c r="BV17" s="443">
        <v>9402829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31.14</v>
      </c>
      <c r="M18" s="567"/>
      <c r="N18" s="567"/>
      <c r="O18" s="567"/>
      <c r="P18" s="567"/>
      <c r="Q18" s="567"/>
      <c r="R18" s="568"/>
      <c r="S18" s="568"/>
      <c r="T18" s="568"/>
      <c r="U18" s="568"/>
      <c r="V18" s="569"/>
      <c r="W18" s="461"/>
      <c r="X18" s="462"/>
      <c r="Y18" s="462"/>
      <c r="Z18" s="462"/>
      <c r="AA18" s="462"/>
      <c r="AB18" s="453"/>
      <c r="AC18" s="570">
        <v>57.6</v>
      </c>
      <c r="AD18" s="571"/>
      <c r="AE18" s="571"/>
      <c r="AF18" s="571"/>
      <c r="AG18" s="572"/>
      <c r="AH18" s="570">
        <v>56.9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9970227</v>
      </c>
      <c r="BO18" s="444"/>
      <c r="BP18" s="444"/>
      <c r="BQ18" s="444"/>
      <c r="BR18" s="444"/>
      <c r="BS18" s="444"/>
      <c r="BT18" s="444"/>
      <c r="BU18" s="445"/>
      <c r="BV18" s="443">
        <v>9415047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1593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13860325</v>
      </c>
      <c r="BO19" s="444"/>
      <c r="BP19" s="444"/>
      <c r="BQ19" s="444"/>
      <c r="BR19" s="444"/>
      <c r="BS19" s="444"/>
      <c r="BT19" s="444"/>
      <c r="BU19" s="445"/>
      <c r="BV19" s="443">
        <v>14058344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19406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6849009</v>
      </c>
      <c r="BO22" s="407"/>
      <c r="BP22" s="407"/>
      <c r="BQ22" s="407"/>
      <c r="BR22" s="407"/>
      <c r="BS22" s="407"/>
      <c r="BT22" s="407"/>
      <c r="BU22" s="408"/>
      <c r="BV22" s="406">
        <v>7358815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6051449</v>
      </c>
      <c r="BO23" s="444"/>
      <c r="BP23" s="444"/>
      <c r="BQ23" s="444"/>
      <c r="BR23" s="444"/>
      <c r="BS23" s="444"/>
      <c r="BT23" s="444"/>
      <c r="BU23" s="445"/>
      <c r="BV23" s="443">
        <v>6471575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8710</v>
      </c>
      <c r="R24" s="495"/>
      <c r="S24" s="495"/>
      <c r="T24" s="495"/>
      <c r="U24" s="495"/>
      <c r="V24" s="537"/>
      <c r="W24" s="589"/>
      <c r="X24" s="590"/>
      <c r="Y24" s="591"/>
      <c r="Z24" s="493" t="s">
        <v>162</v>
      </c>
      <c r="AA24" s="473"/>
      <c r="AB24" s="473"/>
      <c r="AC24" s="473"/>
      <c r="AD24" s="473"/>
      <c r="AE24" s="473"/>
      <c r="AF24" s="473"/>
      <c r="AG24" s="474"/>
      <c r="AH24" s="494">
        <v>392</v>
      </c>
      <c r="AI24" s="495"/>
      <c r="AJ24" s="495"/>
      <c r="AK24" s="495"/>
      <c r="AL24" s="537"/>
      <c r="AM24" s="494">
        <v>1063888</v>
      </c>
      <c r="AN24" s="495"/>
      <c r="AO24" s="495"/>
      <c r="AP24" s="495"/>
      <c r="AQ24" s="495"/>
      <c r="AR24" s="537"/>
      <c r="AS24" s="494">
        <v>2714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3081493</v>
      </c>
      <c r="BO24" s="444"/>
      <c r="BP24" s="444"/>
      <c r="BQ24" s="444"/>
      <c r="BR24" s="444"/>
      <c r="BS24" s="444"/>
      <c r="BT24" s="444"/>
      <c r="BU24" s="445"/>
      <c r="BV24" s="443">
        <v>3113855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6820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1424929</v>
      </c>
      <c r="BO25" s="407"/>
      <c r="BP25" s="407"/>
      <c r="BQ25" s="407"/>
      <c r="BR25" s="407"/>
      <c r="BS25" s="407"/>
      <c r="BT25" s="407"/>
      <c r="BU25" s="408"/>
      <c r="BV25" s="406">
        <v>1199710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6400</v>
      </c>
      <c r="R26" s="495"/>
      <c r="S26" s="495"/>
      <c r="T26" s="495"/>
      <c r="U26" s="495"/>
      <c r="V26" s="537"/>
      <c r="W26" s="589"/>
      <c r="X26" s="590"/>
      <c r="Y26" s="591"/>
      <c r="Z26" s="493" t="s">
        <v>168</v>
      </c>
      <c r="AA26" s="595"/>
      <c r="AB26" s="595"/>
      <c r="AC26" s="595"/>
      <c r="AD26" s="595"/>
      <c r="AE26" s="595"/>
      <c r="AF26" s="595"/>
      <c r="AG26" s="596"/>
      <c r="AH26" s="494">
        <v>10</v>
      </c>
      <c r="AI26" s="495"/>
      <c r="AJ26" s="495"/>
      <c r="AK26" s="495"/>
      <c r="AL26" s="537"/>
      <c r="AM26" s="494">
        <v>20830</v>
      </c>
      <c r="AN26" s="495"/>
      <c r="AO26" s="495"/>
      <c r="AP26" s="495"/>
      <c r="AQ26" s="495"/>
      <c r="AR26" s="537"/>
      <c r="AS26" s="494">
        <v>2083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3800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399689</v>
      </c>
      <c r="BO27" s="563"/>
      <c r="BP27" s="563"/>
      <c r="BQ27" s="563"/>
      <c r="BR27" s="563"/>
      <c r="BS27" s="563"/>
      <c r="BT27" s="563"/>
      <c r="BU27" s="564"/>
      <c r="BV27" s="562">
        <v>399641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3000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2737681</v>
      </c>
      <c r="BO28" s="407"/>
      <c r="BP28" s="407"/>
      <c r="BQ28" s="407"/>
      <c r="BR28" s="407"/>
      <c r="BS28" s="407"/>
      <c r="BT28" s="407"/>
      <c r="BU28" s="408"/>
      <c r="BV28" s="406">
        <v>2507398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14</v>
      </c>
      <c r="M29" s="495"/>
      <c r="N29" s="495"/>
      <c r="O29" s="495"/>
      <c r="P29" s="537"/>
      <c r="Q29" s="494">
        <v>2721</v>
      </c>
      <c r="R29" s="495"/>
      <c r="S29" s="495"/>
      <c r="T29" s="495"/>
      <c r="U29" s="495"/>
      <c r="V29" s="537"/>
      <c r="W29" s="592"/>
      <c r="X29" s="593"/>
      <c r="Y29" s="594"/>
      <c r="Z29" s="493" t="s">
        <v>177</v>
      </c>
      <c r="AA29" s="473"/>
      <c r="AB29" s="473"/>
      <c r="AC29" s="473"/>
      <c r="AD29" s="473"/>
      <c r="AE29" s="473"/>
      <c r="AF29" s="473"/>
      <c r="AG29" s="474"/>
      <c r="AH29" s="494">
        <v>392</v>
      </c>
      <c r="AI29" s="495"/>
      <c r="AJ29" s="495"/>
      <c r="AK29" s="495"/>
      <c r="AL29" s="537"/>
      <c r="AM29" s="494">
        <v>1063888</v>
      </c>
      <c r="AN29" s="495"/>
      <c r="AO29" s="495"/>
      <c r="AP29" s="495"/>
      <c r="AQ29" s="495"/>
      <c r="AR29" s="537"/>
      <c r="AS29" s="494">
        <v>2714</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2301</v>
      </c>
      <c r="BO29" s="444"/>
      <c r="BP29" s="444"/>
      <c r="BQ29" s="444"/>
      <c r="BR29" s="444"/>
      <c r="BS29" s="444"/>
      <c r="BT29" s="444"/>
      <c r="BU29" s="445"/>
      <c r="BV29" s="443">
        <v>2301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4544430</v>
      </c>
      <c r="BO30" s="563"/>
      <c r="BP30" s="563"/>
      <c r="BQ30" s="563"/>
      <c r="BR30" s="563"/>
      <c r="BS30" s="563"/>
      <c r="BT30" s="563"/>
      <c r="BU30" s="564"/>
      <c r="BV30" s="562">
        <v>4304019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知多北部広域連合（一般会計）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半田市土地開発公社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IF('各会計、関係団体の財政状況及び健全化判断比率'!B31="","",'各会計、関係団体の財政状況及び健全化判断比率'!B31)</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知多北部広域連合（介護保険事業特別会計）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知北平和公園組合（一般会計）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知北平和公園組合（霊園事業特別会計）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東部知多衛生組合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知多中部広域事務組合（一般会計）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知多中部広域事務組合（消防指令センター特別会計）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愛知県後期高齢者医療広域連合（一般会計）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愛知県後期高齢者医療広域連合（後期高齢者医療特別会計）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r0Xl+XivCOUUP5KwDuLPOaQ9MYImvuPyiFXQJVPxRzijdSuMq5URdn3UNyZVp5OyFGZkOoRXzjQ1VFppb3bInA==" saltValue="C8AcaN0cYntlsChn42kr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532</v>
      </c>
      <c r="D34" s="1187"/>
      <c r="E34" s="1188"/>
      <c r="F34" s="32">
        <v>16.46</v>
      </c>
      <c r="G34" s="33">
        <v>15.63</v>
      </c>
      <c r="H34" s="33">
        <v>15.02</v>
      </c>
      <c r="I34" s="33">
        <v>12.76</v>
      </c>
      <c r="J34" s="34">
        <v>11.13</v>
      </c>
      <c r="K34" s="22"/>
      <c r="L34" s="22"/>
      <c r="M34" s="22"/>
      <c r="N34" s="22"/>
      <c r="O34" s="22"/>
      <c r="P34" s="22"/>
    </row>
    <row r="35" spans="1:16" ht="39" customHeight="1" x14ac:dyDescent="0.2">
      <c r="A35" s="22"/>
      <c r="B35" s="35"/>
      <c r="C35" s="1181" t="s">
        <v>533</v>
      </c>
      <c r="D35" s="1182"/>
      <c r="E35" s="1183"/>
      <c r="F35" s="36">
        <v>7.47</v>
      </c>
      <c r="G35" s="37">
        <v>6.72</v>
      </c>
      <c r="H35" s="37">
        <v>10.18</v>
      </c>
      <c r="I35" s="37">
        <v>5.15</v>
      </c>
      <c r="J35" s="38">
        <v>3.84</v>
      </c>
      <c r="K35" s="22"/>
      <c r="L35" s="22"/>
      <c r="M35" s="22"/>
      <c r="N35" s="22"/>
      <c r="O35" s="22"/>
      <c r="P35" s="22"/>
    </row>
    <row r="36" spans="1:16" ht="39" customHeight="1" x14ac:dyDescent="0.2">
      <c r="A36" s="22"/>
      <c r="B36" s="35"/>
      <c r="C36" s="1181" t="s">
        <v>534</v>
      </c>
      <c r="D36" s="1182"/>
      <c r="E36" s="1183"/>
      <c r="F36" s="36">
        <v>0.28999999999999998</v>
      </c>
      <c r="G36" s="37">
        <v>0.65</v>
      </c>
      <c r="H36" s="37">
        <v>0.72</v>
      </c>
      <c r="I36" s="37">
        <v>0.94</v>
      </c>
      <c r="J36" s="38">
        <v>0.93</v>
      </c>
      <c r="K36" s="22"/>
      <c r="L36" s="22"/>
      <c r="M36" s="22"/>
      <c r="N36" s="22"/>
      <c r="O36" s="22"/>
      <c r="P36" s="22"/>
    </row>
    <row r="37" spans="1:16" ht="39" customHeight="1" x14ac:dyDescent="0.2">
      <c r="A37" s="22"/>
      <c r="B37" s="35"/>
      <c r="C37" s="1181" t="s">
        <v>535</v>
      </c>
      <c r="D37" s="1182"/>
      <c r="E37" s="1183"/>
      <c r="F37" s="36">
        <v>1.77</v>
      </c>
      <c r="G37" s="37">
        <v>1</v>
      </c>
      <c r="H37" s="37">
        <v>0.4</v>
      </c>
      <c r="I37" s="37">
        <v>0.24</v>
      </c>
      <c r="J37" s="38">
        <v>0.21</v>
      </c>
      <c r="K37" s="22"/>
      <c r="L37" s="22"/>
      <c r="M37" s="22"/>
      <c r="N37" s="22"/>
      <c r="O37" s="22"/>
      <c r="P37" s="22"/>
    </row>
    <row r="38" spans="1:16" ht="39" customHeight="1" x14ac:dyDescent="0.2">
      <c r="A38" s="22"/>
      <c r="B38" s="35"/>
      <c r="C38" s="1181" t="s">
        <v>536</v>
      </c>
      <c r="D38" s="1182"/>
      <c r="E38" s="1183"/>
      <c r="F38" s="36">
        <v>0</v>
      </c>
      <c r="G38" s="37">
        <v>0</v>
      </c>
      <c r="H38" s="37">
        <v>0</v>
      </c>
      <c r="I38" s="37">
        <v>0</v>
      </c>
      <c r="J38" s="38">
        <v>0</v>
      </c>
      <c r="K38" s="22"/>
      <c r="L38" s="22"/>
      <c r="M38" s="22"/>
      <c r="N38" s="22"/>
      <c r="O38" s="22"/>
      <c r="P38" s="22"/>
    </row>
    <row r="39" spans="1:16" ht="39" customHeight="1" x14ac:dyDescent="0.2">
      <c r="A39" s="22"/>
      <c r="B39" s="35"/>
      <c r="C39" s="1181" t="s">
        <v>537</v>
      </c>
      <c r="D39" s="1182"/>
      <c r="E39" s="1183"/>
      <c r="F39" s="36">
        <v>0</v>
      </c>
      <c r="G39" s="37">
        <v>0</v>
      </c>
      <c r="H39" s="37">
        <v>0</v>
      </c>
      <c r="I39" s="37">
        <v>0</v>
      </c>
      <c r="J39" s="38">
        <v>0</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538</v>
      </c>
      <c r="D42" s="1182"/>
      <c r="E42" s="1183"/>
      <c r="F42" s="36" t="s">
        <v>500</v>
      </c>
      <c r="G42" s="37" t="s">
        <v>500</v>
      </c>
      <c r="H42" s="37" t="s">
        <v>500</v>
      </c>
      <c r="I42" s="37" t="s">
        <v>500</v>
      </c>
      <c r="J42" s="38" t="s">
        <v>500</v>
      </c>
      <c r="K42" s="22"/>
      <c r="L42" s="22"/>
      <c r="M42" s="22"/>
      <c r="N42" s="22"/>
      <c r="O42" s="22"/>
      <c r="P42" s="22"/>
    </row>
    <row r="43" spans="1:16" ht="39" customHeight="1" thickBot="1" x14ac:dyDescent="0.25">
      <c r="A43" s="22"/>
      <c r="B43" s="40"/>
      <c r="C43" s="1184" t="s">
        <v>539</v>
      </c>
      <c r="D43" s="1185"/>
      <c r="E43" s="1186"/>
      <c r="F43" s="41" t="s">
        <v>500</v>
      </c>
      <c r="G43" s="42" t="s">
        <v>500</v>
      </c>
      <c r="H43" s="42" t="s">
        <v>500</v>
      </c>
      <c r="I43" s="42" t="s">
        <v>500</v>
      </c>
      <c r="J43" s="43" t="s">
        <v>500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8JVvcWpn3XxUusXbHp7xOox2rCczqlBiiyBAARAyYWLhPVPhOwGLBQcwINQdqzWLiuVEz0HQSbKnCxYWIARTw==" saltValue="OZGz7bY9G2FdoSV4cIBL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882</v>
      </c>
      <c r="L45" s="60">
        <v>806</v>
      </c>
      <c r="M45" s="60">
        <v>756</v>
      </c>
      <c r="N45" s="60">
        <v>796</v>
      </c>
      <c r="O45" s="61">
        <v>801</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500</v>
      </c>
      <c r="L46" s="64" t="s">
        <v>500</v>
      </c>
      <c r="M46" s="64" t="s">
        <v>500</v>
      </c>
      <c r="N46" s="64" t="s">
        <v>500</v>
      </c>
      <c r="O46" s="65" t="s">
        <v>500</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500</v>
      </c>
      <c r="L47" s="64" t="s">
        <v>500</v>
      </c>
      <c r="M47" s="64" t="s">
        <v>500</v>
      </c>
      <c r="N47" s="64" t="s">
        <v>500</v>
      </c>
      <c r="O47" s="65" t="s">
        <v>500</v>
      </c>
      <c r="P47" s="48"/>
      <c r="Q47" s="48"/>
      <c r="R47" s="48"/>
      <c r="S47" s="48"/>
      <c r="T47" s="48"/>
      <c r="U47" s="48"/>
    </row>
    <row r="48" spans="1:21" ht="30.75" customHeight="1" x14ac:dyDescent="0.2">
      <c r="A48" s="48"/>
      <c r="B48" s="1191"/>
      <c r="C48" s="1192"/>
      <c r="D48" s="62"/>
      <c r="E48" s="1197" t="s">
        <v>13</v>
      </c>
      <c r="F48" s="1197"/>
      <c r="G48" s="1197"/>
      <c r="H48" s="1197"/>
      <c r="I48" s="1197"/>
      <c r="J48" s="1198"/>
      <c r="K48" s="63">
        <v>379</v>
      </c>
      <c r="L48" s="64">
        <v>316</v>
      </c>
      <c r="M48" s="64">
        <v>325</v>
      </c>
      <c r="N48" s="64">
        <v>275</v>
      </c>
      <c r="O48" s="65">
        <v>292</v>
      </c>
      <c r="P48" s="48"/>
      <c r="Q48" s="48"/>
      <c r="R48" s="48"/>
      <c r="S48" s="48"/>
      <c r="T48" s="48"/>
      <c r="U48" s="48"/>
    </row>
    <row r="49" spans="1:21" ht="30.75" customHeight="1" x14ac:dyDescent="0.2">
      <c r="A49" s="48"/>
      <c r="B49" s="1191"/>
      <c r="C49" s="1192"/>
      <c r="D49" s="62"/>
      <c r="E49" s="1197" t="s">
        <v>14</v>
      </c>
      <c r="F49" s="1197"/>
      <c r="G49" s="1197"/>
      <c r="H49" s="1197"/>
      <c r="I49" s="1197"/>
      <c r="J49" s="1198"/>
      <c r="K49" s="63">
        <v>55</v>
      </c>
      <c r="L49" s="64">
        <v>61</v>
      </c>
      <c r="M49" s="64">
        <v>144</v>
      </c>
      <c r="N49" s="64">
        <v>245</v>
      </c>
      <c r="O49" s="65">
        <v>243</v>
      </c>
      <c r="P49" s="48"/>
      <c r="Q49" s="48"/>
      <c r="R49" s="48"/>
      <c r="S49" s="48"/>
      <c r="T49" s="48"/>
      <c r="U49" s="48"/>
    </row>
    <row r="50" spans="1:21" ht="30.75" customHeight="1" x14ac:dyDescent="0.2">
      <c r="A50" s="48"/>
      <c r="B50" s="1191"/>
      <c r="C50" s="1192"/>
      <c r="D50" s="62"/>
      <c r="E50" s="1197" t="s">
        <v>15</v>
      </c>
      <c r="F50" s="1197"/>
      <c r="G50" s="1197"/>
      <c r="H50" s="1197"/>
      <c r="I50" s="1197"/>
      <c r="J50" s="1198"/>
      <c r="K50" s="63">
        <v>33</v>
      </c>
      <c r="L50" s="64">
        <v>33</v>
      </c>
      <c r="M50" s="64">
        <v>33</v>
      </c>
      <c r="N50" s="64" t="s">
        <v>500</v>
      </c>
      <c r="O50" s="65" t="s">
        <v>500</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500</v>
      </c>
      <c r="L51" s="64" t="s">
        <v>500</v>
      </c>
      <c r="M51" s="64" t="s">
        <v>500</v>
      </c>
      <c r="N51" s="64" t="s">
        <v>500</v>
      </c>
      <c r="O51" s="65" t="s">
        <v>500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1370</v>
      </c>
      <c r="L52" s="64">
        <v>1296</v>
      </c>
      <c r="M52" s="64">
        <v>1272</v>
      </c>
      <c r="N52" s="64">
        <v>1274</v>
      </c>
      <c r="O52" s="65">
        <v>1273</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-21</v>
      </c>
      <c r="L53" s="69">
        <v>-80</v>
      </c>
      <c r="M53" s="69">
        <v>-14</v>
      </c>
      <c r="N53" s="69">
        <v>42</v>
      </c>
      <c r="O53" s="70">
        <v>63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PPYVz+lahTPDUCe8PG9aJyH8Ssh+dzYP7Q52P4PDarsnxbLAH0NrDxmrY0Ou2cceuwOnhJZwbnBV4F6e2bTyg==" saltValue="UI0ga7MB9ZAfIXCURJyJ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20" t="s">
        <v>30</v>
      </c>
      <c r="C41" s="1221"/>
      <c r="D41" s="105"/>
      <c r="E41" s="1226" t="s">
        <v>31</v>
      </c>
      <c r="F41" s="1226"/>
      <c r="G41" s="1226"/>
      <c r="H41" s="1227"/>
      <c r="I41" s="355">
        <v>8629</v>
      </c>
      <c r="J41" s="356">
        <v>8424</v>
      </c>
      <c r="K41" s="356">
        <v>7874</v>
      </c>
      <c r="L41" s="356">
        <v>7359</v>
      </c>
      <c r="M41" s="357">
        <v>6849</v>
      </c>
    </row>
    <row r="42" spans="2:13" ht="27.75" customHeight="1" x14ac:dyDescent="0.2">
      <c r="B42" s="1222"/>
      <c r="C42" s="1223"/>
      <c r="D42" s="106"/>
      <c r="E42" s="1228" t="s">
        <v>32</v>
      </c>
      <c r="F42" s="1228"/>
      <c r="G42" s="1228"/>
      <c r="H42" s="1229"/>
      <c r="I42" s="358">
        <v>185</v>
      </c>
      <c r="J42" s="359">
        <v>48</v>
      </c>
      <c r="K42" s="359">
        <v>58</v>
      </c>
      <c r="L42" s="359">
        <v>58</v>
      </c>
      <c r="M42" s="360">
        <v>59</v>
      </c>
    </row>
    <row r="43" spans="2:13" ht="27.75" customHeight="1" x14ac:dyDescent="0.2">
      <c r="B43" s="1222"/>
      <c r="C43" s="1223"/>
      <c r="D43" s="106"/>
      <c r="E43" s="1228" t="s">
        <v>33</v>
      </c>
      <c r="F43" s="1228"/>
      <c r="G43" s="1228"/>
      <c r="H43" s="1229"/>
      <c r="I43" s="358">
        <v>5677</v>
      </c>
      <c r="J43" s="359">
        <v>4583</v>
      </c>
      <c r="K43" s="359">
        <v>3552</v>
      </c>
      <c r="L43" s="359">
        <v>3063</v>
      </c>
      <c r="M43" s="360">
        <v>2910</v>
      </c>
    </row>
    <row r="44" spans="2:13" ht="27.75" customHeight="1" x14ac:dyDescent="0.2">
      <c r="B44" s="1222"/>
      <c r="C44" s="1223"/>
      <c r="D44" s="106"/>
      <c r="E44" s="1228" t="s">
        <v>34</v>
      </c>
      <c r="F44" s="1228"/>
      <c r="G44" s="1228"/>
      <c r="H44" s="1229"/>
      <c r="I44" s="358">
        <v>2834</v>
      </c>
      <c r="J44" s="359">
        <v>2865</v>
      </c>
      <c r="K44" s="359">
        <v>2758</v>
      </c>
      <c r="L44" s="359">
        <v>2522</v>
      </c>
      <c r="M44" s="360">
        <v>2284</v>
      </c>
    </row>
    <row r="45" spans="2:13" ht="27.75" customHeight="1" x14ac:dyDescent="0.2">
      <c r="B45" s="1222"/>
      <c r="C45" s="1223"/>
      <c r="D45" s="106"/>
      <c r="E45" s="1228" t="s">
        <v>35</v>
      </c>
      <c r="F45" s="1228"/>
      <c r="G45" s="1228"/>
      <c r="H45" s="1229"/>
      <c r="I45" s="358">
        <v>1570</v>
      </c>
      <c r="J45" s="359">
        <v>1558</v>
      </c>
      <c r="K45" s="359">
        <v>1659</v>
      </c>
      <c r="L45" s="359">
        <v>1681</v>
      </c>
      <c r="M45" s="360">
        <v>1757</v>
      </c>
    </row>
    <row r="46" spans="2:13" ht="27.75" customHeight="1" x14ac:dyDescent="0.2">
      <c r="B46" s="1222"/>
      <c r="C46" s="1223"/>
      <c r="D46" s="107"/>
      <c r="E46" s="1228" t="s">
        <v>36</v>
      </c>
      <c r="F46" s="1228"/>
      <c r="G46" s="1228"/>
      <c r="H46" s="1229"/>
      <c r="I46" s="358">
        <v>16</v>
      </c>
      <c r="J46" s="359">
        <v>91</v>
      </c>
      <c r="K46" s="359">
        <v>91</v>
      </c>
      <c r="L46" s="359">
        <v>91</v>
      </c>
      <c r="M46" s="360">
        <v>92</v>
      </c>
    </row>
    <row r="47" spans="2:13" ht="27.75" customHeight="1" x14ac:dyDescent="0.2">
      <c r="B47" s="1222"/>
      <c r="C47" s="1223"/>
      <c r="D47" s="108"/>
      <c r="E47" s="1230" t="s">
        <v>37</v>
      </c>
      <c r="F47" s="1231"/>
      <c r="G47" s="1231"/>
      <c r="H47" s="1232"/>
      <c r="I47" s="358" t="s">
        <v>500</v>
      </c>
      <c r="J47" s="359" t="s">
        <v>500</v>
      </c>
      <c r="K47" s="359" t="s">
        <v>500</v>
      </c>
      <c r="L47" s="359" t="s">
        <v>500</v>
      </c>
      <c r="M47" s="360" t="s">
        <v>500</v>
      </c>
    </row>
    <row r="48" spans="2:13" ht="27.75" customHeight="1" x14ac:dyDescent="0.2">
      <c r="B48" s="1222"/>
      <c r="C48" s="1223"/>
      <c r="D48" s="106"/>
      <c r="E48" s="1228" t="s">
        <v>38</v>
      </c>
      <c r="F48" s="1228"/>
      <c r="G48" s="1228"/>
      <c r="H48" s="1229"/>
      <c r="I48" s="358" t="s">
        <v>500</v>
      </c>
      <c r="J48" s="359" t="s">
        <v>500</v>
      </c>
      <c r="K48" s="359" t="s">
        <v>500</v>
      </c>
      <c r="L48" s="359" t="s">
        <v>500</v>
      </c>
      <c r="M48" s="360" t="s">
        <v>500</v>
      </c>
    </row>
    <row r="49" spans="2:13" ht="27.75" customHeight="1" x14ac:dyDescent="0.2">
      <c r="B49" s="1224"/>
      <c r="C49" s="1225"/>
      <c r="D49" s="106"/>
      <c r="E49" s="1228" t="s">
        <v>39</v>
      </c>
      <c r="F49" s="1228"/>
      <c r="G49" s="1228"/>
      <c r="H49" s="1229"/>
      <c r="I49" s="358" t="s">
        <v>500</v>
      </c>
      <c r="J49" s="359" t="s">
        <v>500</v>
      </c>
      <c r="K49" s="359" t="s">
        <v>500</v>
      </c>
      <c r="L49" s="359" t="s">
        <v>500</v>
      </c>
      <c r="M49" s="360" t="s">
        <v>500</v>
      </c>
    </row>
    <row r="50" spans="2:13" ht="27.75" customHeight="1" x14ac:dyDescent="0.2">
      <c r="B50" s="1233" t="s">
        <v>40</v>
      </c>
      <c r="C50" s="1234"/>
      <c r="D50" s="109"/>
      <c r="E50" s="1228" t="s">
        <v>41</v>
      </c>
      <c r="F50" s="1228"/>
      <c r="G50" s="1228"/>
      <c r="H50" s="1229"/>
      <c r="I50" s="358">
        <v>5180</v>
      </c>
      <c r="J50" s="359">
        <v>5779</v>
      </c>
      <c r="K50" s="359">
        <v>6341</v>
      </c>
      <c r="L50" s="359">
        <v>7058</v>
      </c>
      <c r="M50" s="360">
        <v>7529</v>
      </c>
    </row>
    <row r="51" spans="2:13" ht="27.75" customHeight="1" x14ac:dyDescent="0.2">
      <c r="B51" s="1222"/>
      <c r="C51" s="1223"/>
      <c r="D51" s="106"/>
      <c r="E51" s="1228" t="s">
        <v>42</v>
      </c>
      <c r="F51" s="1228"/>
      <c r="G51" s="1228"/>
      <c r="H51" s="1229"/>
      <c r="I51" s="358">
        <v>4236</v>
      </c>
      <c r="J51" s="359">
        <v>3621</v>
      </c>
      <c r="K51" s="359">
        <v>3135</v>
      </c>
      <c r="L51" s="359">
        <v>2991</v>
      </c>
      <c r="M51" s="360">
        <v>3085</v>
      </c>
    </row>
    <row r="52" spans="2:13" ht="27.75" customHeight="1" x14ac:dyDescent="0.2">
      <c r="B52" s="1224"/>
      <c r="C52" s="1225"/>
      <c r="D52" s="106"/>
      <c r="E52" s="1228" t="s">
        <v>43</v>
      </c>
      <c r="F52" s="1228"/>
      <c r="G52" s="1228"/>
      <c r="H52" s="1229"/>
      <c r="I52" s="358">
        <v>11448</v>
      </c>
      <c r="J52" s="359">
        <v>11265</v>
      </c>
      <c r="K52" s="359">
        <v>11182</v>
      </c>
      <c r="L52" s="359">
        <v>10562</v>
      </c>
      <c r="M52" s="360">
        <v>9803</v>
      </c>
    </row>
    <row r="53" spans="2:13" ht="27.75" customHeight="1" thickBot="1" x14ac:dyDescent="0.25">
      <c r="B53" s="1235" t="s">
        <v>19</v>
      </c>
      <c r="C53" s="1236"/>
      <c r="D53" s="110"/>
      <c r="E53" s="1237" t="s">
        <v>44</v>
      </c>
      <c r="F53" s="1237"/>
      <c r="G53" s="1237"/>
      <c r="H53" s="1238"/>
      <c r="I53" s="361">
        <v>-1954</v>
      </c>
      <c r="J53" s="362">
        <v>-3095</v>
      </c>
      <c r="K53" s="362">
        <v>-4666</v>
      </c>
      <c r="L53" s="362">
        <v>-5837</v>
      </c>
      <c r="M53" s="363">
        <v>-6467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9DOWN+RaIaRmQz/F15RqSa4Nedy9bUXPErJPDEResIBomkKdAMD3oV+5RxiAT0r0KMlDcSZ2v/+jXSnGN39cA==" saltValue="KehEyZlqb21WdjMuYM4c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47" t="s">
        <v>46</v>
      </c>
      <c r="D55" s="1247"/>
      <c r="E55" s="1248"/>
      <c r="F55" s="122">
        <v>2168</v>
      </c>
      <c r="G55" s="122">
        <v>2507</v>
      </c>
      <c r="H55" s="123">
        <v>2738</v>
      </c>
    </row>
    <row r="56" spans="2:8" ht="52.5" customHeight="1" x14ac:dyDescent="0.2">
      <c r="B56" s="124"/>
      <c r="C56" s="1249" t="s">
        <v>47</v>
      </c>
      <c r="D56" s="1249"/>
      <c r="E56" s="1250"/>
      <c r="F56" s="125">
        <v>2</v>
      </c>
      <c r="G56" s="125">
        <v>2</v>
      </c>
      <c r="H56" s="126">
        <v>2</v>
      </c>
    </row>
    <row r="57" spans="2:8" ht="53.25" customHeight="1" x14ac:dyDescent="0.2">
      <c r="B57" s="124"/>
      <c r="C57" s="1251" t="s">
        <v>48</v>
      </c>
      <c r="D57" s="1251"/>
      <c r="E57" s="1252"/>
      <c r="F57" s="127">
        <v>3927</v>
      </c>
      <c r="G57" s="127">
        <v>4304</v>
      </c>
      <c r="H57" s="128">
        <v>4544</v>
      </c>
    </row>
    <row r="58" spans="2:8" ht="45.75" customHeight="1" x14ac:dyDescent="0.2">
      <c r="B58" s="129"/>
      <c r="C58" s="1239" t="s">
        <v>555</v>
      </c>
      <c r="D58" s="1240"/>
      <c r="E58" s="1241"/>
      <c r="F58" s="130">
        <v>1623</v>
      </c>
      <c r="G58" s="130">
        <v>1829</v>
      </c>
      <c r="H58" s="131">
        <v>2038</v>
      </c>
    </row>
    <row r="59" spans="2:8" ht="45.75" customHeight="1" x14ac:dyDescent="0.2">
      <c r="B59" s="129"/>
      <c r="C59" s="1239" t="s">
        <v>556</v>
      </c>
      <c r="D59" s="1240"/>
      <c r="E59" s="1241"/>
      <c r="F59" s="130">
        <v>1262</v>
      </c>
      <c r="G59" s="130">
        <v>1461</v>
      </c>
      <c r="H59" s="131">
        <v>1564</v>
      </c>
    </row>
    <row r="60" spans="2:8" ht="45.75" customHeight="1" x14ac:dyDescent="0.2">
      <c r="B60" s="129"/>
      <c r="C60" s="1239" t="s">
        <v>558</v>
      </c>
      <c r="D60" s="1240"/>
      <c r="E60" s="1241"/>
      <c r="F60" s="130">
        <v>257</v>
      </c>
      <c r="G60" s="130">
        <v>308</v>
      </c>
      <c r="H60" s="131">
        <v>360</v>
      </c>
    </row>
    <row r="61" spans="2:8" ht="45.75" customHeight="1" x14ac:dyDescent="0.2">
      <c r="B61" s="129"/>
      <c r="C61" s="1239" t="s">
        <v>557</v>
      </c>
      <c r="D61" s="1240"/>
      <c r="E61" s="1241"/>
      <c r="F61" s="130">
        <v>506</v>
      </c>
      <c r="G61" s="130">
        <v>426</v>
      </c>
      <c r="H61" s="131">
        <v>308</v>
      </c>
    </row>
    <row r="62" spans="2:8" ht="45.75" customHeight="1" thickBot="1" x14ac:dyDescent="0.25">
      <c r="B62" s="132"/>
      <c r="C62" s="1242" t="s">
        <v>559</v>
      </c>
      <c r="D62" s="1243"/>
      <c r="E62" s="1244"/>
      <c r="F62" s="133">
        <v>206</v>
      </c>
      <c r="G62" s="133">
        <v>206</v>
      </c>
      <c r="H62" s="134">
        <v>206</v>
      </c>
    </row>
    <row r="63" spans="2:8" ht="52.5" customHeight="1" thickBot="1" x14ac:dyDescent="0.25">
      <c r="B63" s="135"/>
      <c r="C63" s="1245" t="s">
        <v>49</v>
      </c>
      <c r="D63" s="1245"/>
      <c r="E63" s="1246"/>
      <c r="F63" s="136">
        <v>6098</v>
      </c>
      <c r="G63" s="136">
        <v>6814</v>
      </c>
      <c r="H63" s="137">
        <v>7284</v>
      </c>
    </row>
    <row r="64" spans="2:8" ht="13" x14ac:dyDescent="0.2"/>
  </sheetData>
  <sheetProtection algorithmName="SHA-512" hashValue="wpwEuRFNae9q58QMgu8YLQGrsVwKT4U2VPpcWKu01Z9Co8luDaixv8cK0x8yrEnl3CNC997rvyL3OD6yHRjxLA==" saltValue="O8k+tWz1jWJN+BI4E94d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FA1E7-0046-4E45-9822-777CB74643F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563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564</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524</v>
      </c>
      <c r="BQ50" s="1266"/>
      <c r="BR50" s="1266"/>
      <c r="BS50" s="1266"/>
      <c r="BT50" s="1266"/>
      <c r="BU50" s="1266"/>
      <c r="BV50" s="1266"/>
      <c r="BW50" s="1266"/>
      <c r="BX50" s="1266" t="s">
        <v>525</v>
      </c>
      <c r="BY50" s="1266"/>
      <c r="BZ50" s="1266"/>
      <c r="CA50" s="1266"/>
      <c r="CB50" s="1266"/>
      <c r="CC50" s="1266"/>
      <c r="CD50" s="1266"/>
      <c r="CE50" s="1266"/>
      <c r="CF50" s="1266" t="s">
        <v>526</v>
      </c>
      <c r="CG50" s="1266"/>
      <c r="CH50" s="1266"/>
      <c r="CI50" s="1266"/>
      <c r="CJ50" s="1266"/>
      <c r="CK50" s="1266"/>
      <c r="CL50" s="1266"/>
      <c r="CM50" s="1266"/>
      <c r="CN50" s="1266" t="s">
        <v>527</v>
      </c>
      <c r="CO50" s="1266"/>
      <c r="CP50" s="1266"/>
      <c r="CQ50" s="1266"/>
      <c r="CR50" s="1266"/>
      <c r="CS50" s="1266"/>
      <c r="CT50" s="1266"/>
      <c r="CU50" s="1266"/>
      <c r="CV50" s="1266" t="s">
        <v>528</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565</v>
      </c>
      <c r="AO51" s="1269"/>
      <c r="AP51" s="1269"/>
      <c r="AQ51" s="1269"/>
      <c r="AR51" s="1269"/>
      <c r="AS51" s="1269"/>
      <c r="AT51" s="1269"/>
      <c r="AU51" s="1269"/>
      <c r="AV51" s="1269"/>
      <c r="AW51" s="1269"/>
      <c r="AX51" s="1269"/>
      <c r="AY51" s="1269"/>
      <c r="AZ51" s="1269"/>
      <c r="BA51" s="1269"/>
      <c r="BB51" s="1269" t="s">
        <v>566</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567</v>
      </c>
      <c r="BC53" s="1269"/>
      <c r="BD53" s="1269"/>
      <c r="BE53" s="1269"/>
      <c r="BF53" s="1269"/>
      <c r="BG53" s="1269"/>
      <c r="BH53" s="1269"/>
      <c r="BI53" s="1269"/>
      <c r="BJ53" s="1269"/>
      <c r="BK53" s="1269"/>
      <c r="BL53" s="1269"/>
      <c r="BM53" s="1269"/>
      <c r="BN53" s="1269"/>
      <c r="BO53" s="1269"/>
      <c r="BP53" s="1267">
        <v>64</v>
      </c>
      <c r="BQ53" s="1267"/>
      <c r="BR53" s="1267"/>
      <c r="BS53" s="1267"/>
      <c r="BT53" s="1267"/>
      <c r="BU53" s="1267"/>
      <c r="BV53" s="1267"/>
      <c r="BW53" s="1267"/>
      <c r="BX53" s="1267">
        <v>65.400000000000006</v>
      </c>
      <c r="BY53" s="1267"/>
      <c r="BZ53" s="1267"/>
      <c r="CA53" s="1267"/>
      <c r="CB53" s="1267"/>
      <c r="CC53" s="1267"/>
      <c r="CD53" s="1267"/>
      <c r="CE53" s="1267"/>
      <c r="CF53" s="1267">
        <v>66.900000000000006</v>
      </c>
      <c r="CG53" s="1267"/>
      <c r="CH53" s="1267"/>
      <c r="CI53" s="1267"/>
      <c r="CJ53" s="1267"/>
      <c r="CK53" s="1267"/>
      <c r="CL53" s="1267"/>
      <c r="CM53" s="1267"/>
      <c r="CN53" s="1267">
        <v>67.5</v>
      </c>
      <c r="CO53" s="1267"/>
      <c r="CP53" s="1267"/>
      <c r="CQ53" s="1267"/>
      <c r="CR53" s="1267"/>
      <c r="CS53" s="1267"/>
      <c r="CT53" s="1267"/>
      <c r="CU53" s="1267"/>
      <c r="CV53" s="1267">
        <v>68.099999999999994</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568</v>
      </c>
      <c r="AO55" s="1266"/>
      <c r="AP55" s="1266"/>
      <c r="AQ55" s="1266"/>
      <c r="AR55" s="1266"/>
      <c r="AS55" s="1266"/>
      <c r="AT55" s="1266"/>
      <c r="AU55" s="1266"/>
      <c r="AV55" s="1266"/>
      <c r="AW55" s="1266"/>
      <c r="AX55" s="1266"/>
      <c r="AY55" s="1266"/>
      <c r="AZ55" s="1266"/>
      <c r="BA55" s="1266"/>
      <c r="BB55" s="1269" t="s">
        <v>566</v>
      </c>
      <c r="BC55" s="1269"/>
      <c r="BD55" s="1269"/>
      <c r="BE55" s="1269"/>
      <c r="BF55" s="1269"/>
      <c r="BG55" s="1269"/>
      <c r="BH55" s="1269"/>
      <c r="BI55" s="1269"/>
      <c r="BJ55" s="1269"/>
      <c r="BK55" s="1269"/>
      <c r="BL55" s="1269"/>
      <c r="BM55" s="1269"/>
      <c r="BN55" s="1269"/>
      <c r="BO55" s="1269"/>
      <c r="BP55" s="1267">
        <v>10.4</v>
      </c>
      <c r="BQ55" s="1267"/>
      <c r="BR55" s="1267"/>
      <c r="BS55" s="1267"/>
      <c r="BT55" s="1267"/>
      <c r="BU55" s="1267"/>
      <c r="BV55" s="1267"/>
      <c r="BW55" s="1267"/>
      <c r="BX55" s="1267">
        <v>10.9</v>
      </c>
      <c r="BY55" s="1267"/>
      <c r="BZ55" s="1267"/>
      <c r="CA55" s="1267"/>
      <c r="CB55" s="1267"/>
      <c r="CC55" s="1267"/>
      <c r="CD55" s="1267"/>
      <c r="CE55" s="1267"/>
      <c r="CF55" s="1267">
        <v>6.5</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567</v>
      </c>
      <c r="BC57" s="1269"/>
      <c r="BD57" s="1269"/>
      <c r="BE57" s="1269"/>
      <c r="BF57" s="1269"/>
      <c r="BG57" s="1269"/>
      <c r="BH57" s="1269"/>
      <c r="BI57" s="1269"/>
      <c r="BJ57" s="1269"/>
      <c r="BK57" s="1269"/>
      <c r="BL57" s="1269"/>
      <c r="BM57" s="1269"/>
      <c r="BN57" s="1269"/>
      <c r="BO57" s="1269"/>
      <c r="BP57" s="1267">
        <v>61.3</v>
      </c>
      <c r="BQ57" s="1267"/>
      <c r="BR57" s="1267"/>
      <c r="BS57" s="1267"/>
      <c r="BT57" s="1267"/>
      <c r="BU57" s="1267"/>
      <c r="BV57" s="1267"/>
      <c r="BW57" s="1267"/>
      <c r="BX57" s="1267">
        <v>62.2</v>
      </c>
      <c r="BY57" s="1267"/>
      <c r="BZ57" s="1267"/>
      <c r="CA57" s="1267"/>
      <c r="CB57" s="1267"/>
      <c r="CC57" s="1267"/>
      <c r="CD57" s="1267"/>
      <c r="CE57" s="1267"/>
      <c r="CF57" s="1267">
        <v>63.6</v>
      </c>
      <c r="CG57" s="1267"/>
      <c r="CH57" s="1267"/>
      <c r="CI57" s="1267"/>
      <c r="CJ57" s="1267"/>
      <c r="CK57" s="1267"/>
      <c r="CL57" s="1267"/>
      <c r="CM57" s="1267"/>
      <c r="CN57" s="1267">
        <v>64.7</v>
      </c>
      <c r="CO57" s="1267"/>
      <c r="CP57" s="1267"/>
      <c r="CQ57" s="1267"/>
      <c r="CR57" s="1267"/>
      <c r="CS57" s="1267"/>
      <c r="CT57" s="1267"/>
      <c r="CU57" s="1267"/>
      <c r="CV57" s="1267">
        <v>66.3</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569</v>
      </c>
    </row>
    <row r="64" spans="1:109" ht="13" x14ac:dyDescent="0.2">
      <c r="B64" s="372"/>
      <c r="G64" s="379"/>
      <c r="I64" s="392"/>
      <c r="J64" s="392"/>
      <c r="K64" s="392"/>
      <c r="L64" s="392"/>
      <c r="M64" s="392"/>
      <c r="N64" s="393"/>
      <c r="AM64" s="379"/>
      <c r="AN64" s="379" t="s">
        <v>562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570</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564</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524</v>
      </c>
      <c r="BQ72" s="1266"/>
      <c r="BR72" s="1266"/>
      <c r="BS72" s="1266"/>
      <c r="BT72" s="1266"/>
      <c r="BU72" s="1266"/>
      <c r="BV72" s="1266"/>
      <c r="BW72" s="1266"/>
      <c r="BX72" s="1266" t="s">
        <v>525</v>
      </c>
      <c r="BY72" s="1266"/>
      <c r="BZ72" s="1266"/>
      <c r="CA72" s="1266"/>
      <c r="CB72" s="1266"/>
      <c r="CC72" s="1266"/>
      <c r="CD72" s="1266"/>
      <c r="CE72" s="1266"/>
      <c r="CF72" s="1266" t="s">
        <v>526</v>
      </c>
      <c r="CG72" s="1266"/>
      <c r="CH72" s="1266"/>
      <c r="CI72" s="1266"/>
      <c r="CJ72" s="1266"/>
      <c r="CK72" s="1266"/>
      <c r="CL72" s="1266"/>
      <c r="CM72" s="1266"/>
      <c r="CN72" s="1266" t="s">
        <v>527</v>
      </c>
      <c r="CO72" s="1266"/>
      <c r="CP72" s="1266"/>
      <c r="CQ72" s="1266"/>
      <c r="CR72" s="1266"/>
      <c r="CS72" s="1266"/>
      <c r="CT72" s="1266"/>
      <c r="CU72" s="1266"/>
      <c r="CV72" s="1266" t="s">
        <v>528</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565</v>
      </c>
      <c r="AO73" s="1269"/>
      <c r="AP73" s="1269"/>
      <c r="AQ73" s="1269"/>
      <c r="AR73" s="1269"/>
      <c r="AS73" s="1269"/>
      <c r="AT73" s="1269"/>
      <c r="AU73" s="1269"/>
      <c r="AV73" s="1269"/>
      <c r="AW73" s="1269"/>
      <c r="AX73" s="1269"/>
      <c r="AY73" s="1269"/>
      <c r="AZ73" s="1269"/>
      <c r="BA73" s="1269"/>
      <c r="BB73" s="1269" t="s">
        <v>566</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571</v>
      </c>
      <c r="BC75" s="1269"/>
      <c r="BD75" s="1269"/>
      <c r="BE75" s="1269"/>
      <c r="BF75" s="1269"/>
      <c r="BG75" s="1269"/>
      <c r="BH75" s="1269"/>
      <c r="BI75" s="1269"/>
      <c r="BJ75" s="1269"/>
      <c r="BK75" s="1269"/>
      <c r="BL75" s="1269"/>
      <c r="BM75" s="1269"/>
      <c r="BN75" s="1269"/>
      <c r="BO75" s="1269"/>
      <c r="BP75" s="1267">
        <v>0.5</v>
      </c>
      <c r="BQ75" s="1267"/>
      <c r="BR75" s="1267"/>
      <c r="BS75" s="1267"/>
      <c r="BT75" s="1267"/>
      <c r="BU75" s="1267"/>
      <c r="BV75" s="1267"/>
      <c r="BW75" s="1267"/>
      <c r="BX75" s="1267">
        <v>0</v>
      </c>
      <c r="BY75" s="1267"/>
      <c r="BZ75" s="1267"/>
      <c r="CA75" s="1267"/>
      <c r="CB75" s="1267"/>
      <c r="CC75" s="1267"/>
      <c r="CD75" s="1267"/>
      <c r="CE75" s="1267"/>
      <c r="CF75" s="1267">
        <v>-0.4</v>
      </c>
      <c r="CG75" s="1267"/>
      <c r="CH75" s="1267"/>
      <c r="CI75" s="1267"/>
      <c r="CJ75" s="1267"/>
      <c r="CK75" s="1267"/>
      <c r="CL75" s="1267"/>
      <c r="CM75" s="1267"/>
      <c r="CN75" s="1267">
        <v>-0.1</v>
      </c>
      <c r="CO75" s="1267"/>
      <c r="CP75" s="1267"/>
      <c r="CQ75" s="1267"/>
      <c r="CR75" s="1267"/>
      <c r="CS75" s="1267"/>
      <c r="CT75" s="1267"/>
      <c r="CU75" s="1267"/>
      <c r="CV75" s="1267">
        <v>0.3</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568</v>
      </c>
      <c r="AO77" s="1266"/>
      <c r="AP77" s="1266"/>
      <c r="AQ77" s="1266"/>
      <c r="AR77" s="1266"/>
      <c r="AS77" s="1266"/>
      <c r="AT77" s="1266"/>
      <c r="AU77" s="1266"/>
      <c r="AV77" s="1266"/>
      <c r="AW77" s="1266"/>
      <c r="AX77" s="1266"/>
      <c r="AY77" s="1266"/>
      <c r="AZ77" s="1266"/>
      <c r="BA77" s="1266"/>
      <c r="BB77" s="1269" t="s">
        <v>566</v>
      </c>
      <c r="BC77" s="1269"/>
      <c r="BD77" s="1269"/>
      <c r="BE77" s="1269"/>
      <c r="BF77" s="1269"/>
      <c r="BG77" s="1269"/>
      <c r="BH77" s="1269"/>
      <c r="BI77" s="1269"/>
      <c r="BJ77" s="1269"/>
      <c r="BK77" s="1269"/>
      <c r="BL77" s="1269"/>
      <c r="BM77" s="1269"/>
      <c r="BN77" s="1269"/>
      <c r="BO77" s="1269"/>
      <c r="BP77" s="1267">
        <v>10.4</v>
      </c>
      <c r="BQ77" s="1267"/>
      <c r="BR77" s="1267"/>
      <c r="BS77" s="1267"/>
      <c r="BT77" s="1267"/>
      <c r="BU77" s="1267"/>
      <c r="BV77" s="1267"/>
      <c r="BW77" s="1267"/>
      <c r="BX77" s="1267">
        <v>10.9</v>
      </c>
      <c r="BY77" s="1267"/>
      <c r="BZ77" s="1267"/>
      <c r="CA77" s="1267"/>
      <c r="CB77" s="1267"/>
      <c r="CC77" s="1267"/>
      <c r="CD77" s="1267"/>
      <c r="CE77" s="1267"/>
      <c r="CF77" s="1267">
        <v>6.5</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571</v>
      </c>
      <c r="BC79" s="1269"/>
      <c r="BD79" s="1269"/>
      <c r="BE79" s="1269"/>
      <c r="BF79" s="1269"/>
      <c r="BG79" s="1269"/>
      <c r="BH79" s="1269"/>
      <c r="BI79" s="1269"/>
      <c r="BJ79" s="1269"/>
      <c r="BK79" s="1269"/>
      <c r="BL79" s="1269"/>
      <c r="BM79" s="1269"/>
      <c r="BN79" s="1269"/>
      <c r="BO79" s="1269"/>
      <c r="BP79" s="1267">
        <v>6.6</v>
      </c>
      <c r="BQ79" s="1267"/>
      <c r="BR79" s="1267"/>
      <c r="BS79" s="1267"/>
      <c r="BT79" s="1267"/>
      <c r="BU79" s="1267"/>
      <c r="BV79" s="1267"/>
      <c r="BW79" s="1267"/>
      <c r="BX79" s="1267">
        <v>5.9</v>
      </c>
      <c r="BY79" s="1267"/>
      <c r="BZ79" s="1267"/>
      <c r="CA79" s="1267"/>
      <c r="CB79" s="1267"/>
      <c r="CC79" s="1267"/>
      <c r="CD79" s="1267"/>
      <c r="CE79" s="1267"/>
      <c r="CF79" s="1267">
        <v>5.9</v>
      </c>
      <c r="CG79" s="1267"/>
      <c r="CH79" s="1267"/>
      <c r="CI79" s="1267"/>
      <c r="CJ79" s="1267"/>
      <c r="CK79" s="1267"/>
      <c r="CL79" s="1267"/>
      <c r="CM79" s="1267"/>
      <c r="CN79" s="1267">
        <v>6.1</v>
      </c>
      <c r="CO79" s="1267"/>
      <c r="CP79" s="1267"/>
      <c r="CQ79" s="1267"/>
      <c r="CR79" s="1267"/>
      <c r="CS79" s="1267"/>
      <c r="CT79" s="1267"/>
      <c r="CU79" s="1267"/>
      <c r="CV79" s="1267">
        <v>6.5</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T1tjEQXsbpaCFFd+RsHWC7Y/pbOeQKkjpTwgS9JXnDlLIh7wrAIqKMNsSSWBfhZgfdkAqcOYRHItW9TNZj6IYw==" saltValue="WACfNIzRLxtPVV6LNkUbl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D7B89-AF1D-401C-A0A8-5A3FBED07FED}">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l8ZNsv74mC0tfsv/u5I473+6nwQCPsif9FEUxDMZrJghw+YqxbXDdeFXcov9SbQ84wp3D1fYwNSibAfJ2Uxtg==" saltValue="ZxKpjBqNMwIDQr2XzWGu5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93B3A-A1F0-4510-A167-79A2CD9D1C7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yQK1uy2Bc9ouINYDgM1Z7uQX7E33GfjKluqldEozwo+ME1fcQBDN4+ahw/2h1zYtU3NbgI8wXqAytAFCuot3uA==" saltValue="FVl7awQKSMnTMW+K4Ji3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37499</v>
      </c>
      <c r="E3" s="156"/>
      <c r="F3" s="157">
        <v>59119</v>
      </c>
      <c r="G3" s="158"/>
      <c r="H3" s="159"/>
    </row>
    <row r="4" spans="1:8" x14ac:dyDescent="0.2">
      <c r="A4" s="160"/>
      <c r="B4" s="161"/>
      <c r="C4" s="162"/>
      <c r="D4" s="163">
        <v>22423</v>
      </c>
      <c r="E4" s="164"/>
      <c r="F4" s="165">
        <v>29900</v>
      </c>
      <c r="G4" s="166"/>
      <c r="H4" s="167"/>
    </row>
    <row r="5" spans="1:8" x14ac:dyDescent="0.2">
      <c r="A5" s="148" t="s">
        <v>518</v>
      </c>
      <c r="B5" s="153"/>
      <c r="C5" s="154"/>
      <c r="D5" s="155">
        <v>34834</v>
      </c>
      <c r="E5" s="156"/>
      <c r="F5" s="157">
        <v>53895</v>
      </c>
      <c r="G5" s="158"/>
      <c r="H5" s="159"/>
    </row>
    <row r="6" spans="1:8" x14ac:dyDescent="0.2">
      <c r="A6" s="160"/>
      <c r="B6" s="161"/>
      <c r="C6" s="162"/>
      <c r="D6" s="163">
        <v>24877</v>
      </c>
      <c r="E6" s="164"/>
      <c r="F6" s="165">
        <v>31224</v>
      </c>
      <c r="G6" s="166"/>
      <c r="H6" s="167"/>
    </row>
    <row r="7" spans="1:8" x14ac:dyDescent="0.2">
      <c r="A7" s="148" t="s">
        <v>519</v>
      </c>
      <c r="B7" s="153"/>
      <c r="C7" s="154"/>
      <c r="D7" s="155">
        <v>32019</v>
      </c>
      <c r="E7" s="156"/>
      <c r="F7" s="157">
        <v>56181</v>
      </c>
      <c r="G7" s="158"/>
      <c r="H7" s="159"/>
    </row>
    <row r="8" spans="1:8" x14ac:dyDescent="0.2">
      <c r="A8" s="160"/>
      <c r="B8" s="161"/>
      <c r="C8" s="162"/>
      <c r="D8" s="163">
        <v>20424</v>
      </c>
      <c r="E8" s="164"/>
      <c r="F8" s="165">
        <v>32039</v>
      </c>
      <c r="G8" s="166"/>
      <c r="H8" s="167"/>
    </row>
    <row r="9" spans="1:8" x14ac:dyDescent="0.2">
      <c r="A9" s="148" t="s">
        <v>520</v>
      </c>
      <c r="B9" s="153"/>
      <c r="C9" s="154"/>
      <c r="D9" s="155">
        <v>43283</v>
      </c>
      <c r="E9" s="156"/>
      <c r="F9" s="157">
        <v>47730</v>
      </c>
      <c r="G9" s="158"/>
      <c r="H9" s="159"/>
    </row>
    <row r="10" spans="1:8" x14ac:dyDescent="0.2">
      <c r="A10" s="160"/>
      <c r="B10" s="161"/>
      <c r="C10" s="162"/>
      <c r="D10" s="163">
        <v>23336</v>
      </c>
      <c r="E10" s="164"/>
      <c r="F10" s="165">
        <v>26378</v>
      </c>
      <c r="G10" s="166"/>
      <c r="H10" s="167"/>
    </row>
    <row r="11" spans="1:8" x14ac:dyDescent="0.2">
      <c r="A11" s="148" t="s">
        <v>521</v>
      </c>
      <c r="B11" s="153"/>
      <c r="C11" s="154"/>
      <c r="D11" s="155">
        <v>38461</v>
      </c>
      <c r="E11" s="156"/>
      <c r="F11" s="157">
        <v>61921</v>
      </c>
      <c r="G11" s="158"/>
      <c r="H11" s="159"/>
    </row>
    <row r="12" spans="1:8" x14ac:dyDescent="0.2">
      <c r="A12" s="160"/>
      <c r="B12" s="161"/>
      <c r="C12" s="168"/>
      <c r="D12" s="163">
        <v>22002</v>
      </c>
      <c r="E12" s="164"/>
      <c r="F12" s="165">
        <v>34719</v>
      </c>
      <c r="G12" s="166"/>
      <c r="H12" s="167"/>
    </row>
    <row r="13" spans="1:8" x14ac:dyDescent="0.2">
      <c r="A13" s="148"/>
      <c r="B13" s="153"/>
      <c r="C13" s="169"/>
      <c r="D13" s="170">
        <v>37219</v>
      </c>
      <c r="E13" s="171"/>
      <c r="F13" s="172">
        <v>55769</v>
      </c>
      <c r="G13" s="173"/>
      <c r="H13" s="159"/>
    </row>
    <row r="14" spans="1:8" x14ac:dyDescent="0.2">
      <c r="A14" s="160"/>
      <c r="B14" s="161"/>
      <c r="C14" s="162"/>
      <c r="D14" s="163">
        <v>22612</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7.47</v>
      </c>
      <c r="C19" s="174">
        <f>ROUND(VALUE(SUBSTITUTE(実質収支比率等に係る経年分析!G$48,"▲","-")),2)</f>
        <v>6.73</v>
      </c>
      <c r="D19" s="174">
        <f>ROUND(VALUE(SUBSTITUTE(実質収支比率等に係る経年分析!H$48,"▲","-")),2)</f>
        <v>10.19</v>
      </c>
      <c r="E19" s="174">
        <f>ROUND(VALUE(SUBSTITUTE(実質収支比率等に係る経年分析!I$48,"▲","-")),2)</f>
        <v>5.16</v>
      </c>
      <c r="F19" s="174">
        <f>ROUND(VALUE(SUBSTITUTE(実質収支比率等に係る経年分析!J$48,"▲","-")),2)</f>
        <v>3.84</v>
      </c>
    </row>
    <row r="20" spans="1:11" x14ac:dyDescent="0.2">
      <c r="A20" s="174" t="s">
        <v>53</v>
      </c>
      <c r="B20" s="174">
        <f>ROUND(VALUE(SUBSTITUTE(実質収支比率等に係る経年分析!F$47,"▲","-")),2)</f>
        <v>18.32</v>
      </c>
      <c r="C20" s="174">
        <f>ROUND(VALUE(SUBSTITUTE(実質収支比率等に係る経年分析!G$47,"▲","-")),2)</f>
        <v>19.260000000000002</v>
      </c>
      <c r="D20" s="174">
        <f>ROUND(VALUE(SUBSTITUTE(実質収支比率等に係る経年分析!H$47,"▲","-")),2)</f>
        <v>19.690000000000001</v>
      </c>
      <c r="E20" s="174">
        <f>ROUND(VALUE(SUBSTITUTE(実質収支比率等に係る経年分析!I$47,"▲","-")),2)</f>
        <v>23.18</v>
      </c>
      <c r="F20" s="174">
        <f>ROUND(VALUE(SUBSTITUTE(実質収支比率等に係る経年分析!J$47,"▲","-")),2)</f>
        <v>24.67</v>
      </c>
    </row>
    <row r="21" spans="1:11" x14ac:dyDescent="0.2">
      <c r="A21" s="174" t="s">
        <v>54</v>
      </c>
      <c r="B21" s="174">
        <f>IF(ISNUMBER(VALUE(SUBSTITUTE(実質収支比率等に係る経年分析!F$49,"▲","-"))),ROUND(VALUE(SUBSTITUTE(実質収支比率等に係る経年分析!F$49,"▲","-")),2),NA())</f>
        <v>0.48</v>
      </c>
      <c r="C21" s="174">
        <f>IF(ISNUMBER(VALUE(SUBSTITUTE(実質収支比率等に係る経年分析!G$49,"▲","-"))),ROUND(VALUE(SUBSTITUTE(実質収支比率等に係る経年分析!G$49,"▲","-")),2),NA())</f>
        <v>-2.77</v>
      </c>
      <c r="D21" s="174">
        <f>IF(ISNUMBER(VALUE(SUBSTITUTE(実質収支比率等に係る経年分析!H$49,"▲","-"))),ROUND(VALUE(SUBSTITUTE(実質収支比率等に係る経年分析!H$49,"▲","-")),2),NA())</f>
        <v>2.0299999999999998</v>
      </c>
      <c r="E21" s="174">
        <f>IF(ISNUMBER(VALUE(SUBSTITUTE(実質収支比率等に係る経年分析!I$49,"▲","-"))),ROUND(VALUE(SUBSTITUTE(実質収支比率等に係る経年分析!I$49,"▲","-")),2),NA())</f>
        <v>-7.35</v>
      </c>
      <c r="F21" s="174">
        <f>IF(ISNUMBER(VALUE(SUBSTITUTE(実質収支比率等に係る経年分析!J$49,"▲","-"))),ROUND(VALUE(SUBSTITUTE(実質収支比率等に係る経年分析!J$49,"▲","-")),2),NA())</f>
        <v>-1.63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土地取得特別会計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0.21</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0.28999999999999998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15.63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11.13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1370</v>
      </c>
      <c r="E42" s="176"/>
      <c r="F42" s="176"/>
      <c r="G42" s="176">
        <f>'実質公債費比率（分子）の構造'!L$52</f>
        <v>1296</v>
      </c>
      <c r="H42" s="176"/>
      <c r="I42" s="176"/>
      <c r="J42" s="176">
        <f>'実質公債費比率（分子）の構造'!M$52</f>
        <v>1272</v>
      </c>
      <c r="K42" s="176"/>
      <c r="L42" s="176"/>
      <c r="M42" s="176">
        <f>'実質公債費比率（分子）の構造'!N$52</f>
        <v>1274</v>
      </c>
      <c r="N42" s="176"/>
      <c r="O42" s="176"/>
      <c r="P42" s="176">
        <f>'実質公債費比率（分子）の構造'!O$52</f>
        <v>1273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33</v>
      </c>
      <c r="C44" s="176"/>
      <c r="D44" s="176"/>
      <c r="E44" s="176">
        <f>'実質公債費比率（分子）の構造'!L$50</f>
        <v>33</v>
      </c>
      <c r="F44" s="176"/>
      <c r="G44" s="176"/>
      <c r="H44" s="176">
        <f>'実質公債費比率（分子）の構造'!M$50</f>
        <v>33</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55</v>
      </c>
      <c r="C45" s="176"/>
      <c r="D45" s="176"/>
      <c r="E45" s="176">
        <f>'実質公債費比率（分子）の構造'!L$49</f>
        <v>61</v>
      </c>
      <c r="F45" s="176"/>
      <c r="G45" s="176"/>
      <c r="H45" s="176">
        <f>'実質公債費比率（分子）の構造'!M$49</f>
        <v>144</v>
      </c>
      <c r="I45" s="176"/>
      <c r="J45" s="176"/>
      <c r="K45" s="176">
        <f>'実質公債費比率（分子）の構造'!N$49</f>
        <v>245</v>
      </c>
      <c r="L45" s="176"/>
      <c r="M45" s="176"/>
      <c r="N45" s="176">
        <f>'実質公債費比率（分子）の構造'!O$49</f>
        <v>243</v>
      </c>
      <c r="O45" s="176"/>
      <c r="P45" s="176"/>
    </row>
    <row r="46" spans="1:16" x14ac:dyDescent="0.2">
      <c r="A46" s="176" t="s">
        <v>64</v>
      </c>
      <c r="B46" s="176">
        <f>'実質公債費比率（分子）の構造'!K$48</f>
        <v>379</v>
      </c>
      <c r="C46" s="176"/>
      <c r="D46" s="176"/>
      <c r="E46" s="176">
        <f>'実質公債費比率（分子）の構造'!L$48</f>
        <v>316</v>
      </c>
      <c r="F46" s="176"/>
      <c r="G46" s="176"/>
      <c r="H46" s="176">
        <f>'実質公債費比率（分子）の構造'!M$48</f>
        <v>325</v>
      </c>
      <c r="I46" s="176"/>
      <c r="J46" s="176"/>
      <c r="K46" s="176">
        <f>'実質公債費比率（分子）の構造'!N$48</f>
        <v>275</v>
      </c>
      <c r="L46" s="176"/>
      <c r="M46" s="176"/>
      <c r="N46" s="176">
        <f>'実質公債費比率（分子）の構造'!O$48</f>
        <v>292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882</v>
      </c>
      <c r="C49" s="176"/>
      <c r="D49" s="176"/>
      <c r="E49" s="176">
        <f>'実質公債費比率（分子）の構造'!L$45</f>
        <v>806</v>
      </c>
      <c r="F49" s="176"/>
      <c r="G49" s="176"/>
      <c r="H49" s="176">
        <f>'実質公債費比率（分子）の構造'!M$45</f>
        <v>756</v>
      </c>
      <c r="I49" s="176"/>
      <c r="J49" s="176"/>
      <c r="K49" s="176">
        <f>'実質公債費比率（分子）の構造'!N$45</f>
        <v>796</v>
      </c>
      <c r="L49" s="176"/>
      <c r="M49" s="176"/>
      <c r="N49" s="176">
        <f>'実質公債費比率（分子）の構造'!O$45</f>
        <v>801</v>
      </c>
      <c r="O49" s="176"/>
      <c r="P49" s="176"/>
    </row>
    <row r="50" spans="1:16" x14ac:dyDescent="0.2">
      <c r="A50" s="176" t="s">
        <v>67</v>
      </c>
      <c r="B50" s="176" t="e">
        <f>NA()</f>
        <v>#N/A</v>
      </c>
      <c r="C50" s="176">
        <f>IF(ISNUMBER('実質公債費比率（分子）の構造'!K$53),'実質公債費比率（分子）の構造'!K$53,NA())</f>
        <v>-21</v>
      </c>
      <c r="D50" s="176" t="e">
        <f>NA()</f>
        <v>#N/A</v>
      </c>
      <c r="E50" s="176" t="e">
        <f>NA()</f>
        <v>#N/A</v>
      </c>
      <c r="F50" s="176">
        <f>IF(ISNUMBER('実質公債費比率（分子）の構造'!L$53),'実質公債費比率（分子）の構造'!L$53,NA())</f>
        <v>-80</v>
      </c>
      <c r="G50" s="176" t="e">
        <f>NA()</f>
        <v>#N/A</v>
      </c>
      <c r="H50" s="176" t="e">
        <f>NA()</f>
        <v>#N/A</v>
      </c>
      <c r="I50" s="176">
        <f>IF(ISNUMBER('実質公債費比率（分子）の構造'!M$53),'実質公債費比率（分子）の構造'!M$53,NA())</f>
        <v>-14</v>
      </c>
      <c r="J50" s="176" t="e">
        <f>NA()</f>
        <v>#N/A</v>
      </c>
      <c r="K50" s="176" t="e">
        <f>NA()</f>
        <v>#N/A</v>
      </c>
      <c r="L50" s="176">
        <f>IF(ISNUMBER('実質公債費比率（分子）の構造'!N$53),'実質公債費比率（分子）の構造'!N$53,NA())</f>
        <v>42</v>
      </c>
      <c r="M50" s="176" t="e">
        <f>NA()</f>
        <v>#N/A</v>
      </c>
      <c r="N50" s="176" t="e">
        <f>NA()</f>
        <v>#N/A</v>
      </c>
      <c r="O50" s="176">
        <f>IF(ISNUMBER('実質公債費比率（分子）の構造'!O$53),'実質公債費比率（分子）の構造'!O$53,NA())</f>
        <v>63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11448</v>
      </c>
      <c r="E56" s="175"/>
      <c r="F56" s="175"/>
      <c r="G56" s="175">
        <f>'将来負担比率（分子）の構造'!J$52</f>
        <v>11265</v>
      </c>
      <c r="H56" s="175"/>
      <c r="I56" s="175"/>
      <c r="J56" s="175">
        <f>'将来負担比率（分子）の構造'!K$52</f>
        <v>11182</v>
      </c>
      <c r="K56" s="175"/>
      <c r="L56" s="175"/>
      <c r="M56" s="175">
        <f>'将来負担比率（分子）の構造'!L$52</f>
        <v>10562</v>
      </c>
      <c r="N56" s="175"/>
      <c r="O56" s="175"/>
      <c r="P56" s="175">
        <f>'将来負担比率（分子）の構造'!M$52</f>
        <v>9803</v>
      </c>
    </row>
    <row r="57" spans="1:16" x14ac:dyDescent="0.2">
      <c r="A57" s="175" t="s">
        <v>42</v>
      </c>
      <c r="B57" s="175"/>
      <c r="C57" s="175"/>
      <c r="D57" s="175">
        <f>'将来負担比率（分子）の構造'!I$51</f>
        <v>4236</v>
      </c>
      <c r="E57" s="175"/>
      <c r="F57" s="175"/>
      <c r="G57" s="175">
        <f>'将来負担比率（分子）の構造'!J$51</f>
        <v>3621</v>
      </c>
      <c r="H57" s="175"/>
      <c r="I57" s="175"/>
      <c r="J57" s="175">
        <f>'将来負担比率（分子）の構造'!K$51</f>
        <v>3135</v>
      </c>
      <c r="K57" s="175"/>
      <c r="L57" s="175"/>
      <c r="M57" s="175">
        <f>'将来負担比率（分子）の構造'!L$51</f>
        <v>2991</v>
      </c>
      <c r="N57" s="175"/>
      <c r="O57" s="175"/>
      <c r="P57" s="175">
        <f>'将来負担比率（分子）の構造'!M$51</f>
        <v>3085</v>
      </c>
    </row>
    <row r="58" spans="1:16" x14ac:dyDescent="0.2">
      <c r="A58" s="175" t="s">
        <v>41</v>
      </c>
      <c r="B58" s="175"/>
      <c r="C58" s="175"/>
      <c r="D58" s="175">
        <f>'将来負担比率（分子）の構造'!I$50</f>
        <v>5180</v>
      </c>
      <c r="E58" s="175"/>
      <c r="F58" s="175"/>
      <c r="G58" s="175">
        <f>'将来負担比率（分子）の構造'!J$50</f>
        <v>5779</v>
      </c>
      <c r="H58" s="175"/>
      <c r="I58" s="175"/>
      <c r="J58" s="175">
        <f>'将来負担比率（分子）の構造'!K$50</f>
        <v>6341</v>
      </c>
      <c r="K58" s="175"/>
      <c r="L58" s="175"/>
      <c r="M58" s="175">
        <f>'将来負担比率（分子）の構造'!L$50</f>
        <v>7058</v>
      </c>
      <c r="N58" s="175"/>
      <c r="O58" s="175"/>
      <c r="P58" s="175">
        <f>'将来負担比率（分子）の構造'!M$50</f>
        <v>7529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16</v>
      </c>
      <c r="C61" s="175"/>
      <c r="D61" s="175"/>
      <c r="E61" s="175">
        <f>'将来負担比率（分子）の構造'!J$46</f>
        <v>91</v>
      </c>
      <c r="F61" s="175"/>
      <c r="G61" s="175"/>
      <c r="H61" s="175">
        <f>'将来負担比率（分子）の構造'!K$46</f>
        <v>91</v>
      </c>
      <c r="I61" s="175"/>
      <c r="J61" s="175"/>
      <c r="K61" s="175">
        <f>'将来負担比率（分子）の構造'!L$46</f>
        <v>91</v>
      </c>
      <c r="L61" s="175"/>
      <c r="M61" s="175"/>
      <c r="N61" s="175">
        <f>'将来負担比率（分子）の構造'!M$46</f>
        <v>92</v>
      </c>
      <c r="O61" s="175"/>
      <c r="P61" s="175"/>
    </row>
    <row r="62" spans="1:16" x14ac:dyDescent="0.2">
      <c r="A62" s="175" t="s">
        <v>35</v>
      </c>
      <c r="B62" s="175">
        <f>'将来負担比率（分子）の構造'!I$45</f>
        <v>1570</v>
      </c>
      <c r="C62" s="175"/>
      <c r="D62" s="175"/>
      <c r="E62" s="175">
        <f>'将来負担比率（分子）の構造'!J$45</f>
        <v>1558</v>
      </c>
      <c r="F62" s="175"/>
      <c r="G62" s="175"/>
      <c r="H62" s="175">
        <f>'将来負担比率（分子）の構造'!K$45</f>
        <v>1659</v>
      </c>
      <c r="I62" s="175"/>
      <c r="J62" s="175"/>
      <c r="K62" s="175">
        <f>'将来負担比率（分子）の構造'!L$45</f>
        <v>1681</v>
      </c>
      <c r="L62" s="175"/>
      <c r="M62" s="175"/>
      <c r="N62" s="175">
        <f>'将来負担比率（分子）の構造'!M$45</f>
        <v>1757</v>
      </c>
      <c r="O62" s="175"/>
      <c r="P62" s="175"/>
    </row>
    <row r="63" spans="1:16" x14ac:dyDescent="0.2">
      <c r="A63" s="175" t="s">
        <v>34</v>
      </c>
      <c r="B63" s="175">
        <f>'将来負担比率（分子）の構造'!I$44</f>
        <v>2834</v>
      </c>
      <c r="C63" s="175"/>
      <c r="D63" s="175"/>
      <c r="E63" s="175">
        <f>'将来負担比率（分子）の構造'!J$44</f>
        <v>2865</v>
      </c>
      <c r="F63" s="175"/>
      <c r="G63" s="175"/>
      <c r="H63" s="175">
        <f>'将来負担比率（分子）の構造'!K$44</f>
        <v>2758</v>
      </c>
      <c r="I63" s="175"/>
      <c r="J63" s="175"/>
      <c r="K63" s="175">
        <f>'将来負担比率（分子）の構造'!L$44</f>
        <v>2522</v>
      </c>
      <c r="L63" s="175"/>
      <c r="M63" s="175"/>
      <c r="N63" s="175">
        <f>'将来負担比率（分子）の構造'!M$44</f>
        <v>2284</v>
      </c>
      <c r="O63" s="175"/>
      <c r="P63" s="175"/>
    </row>
    <row r="64" spans="1:16" x14ac:dyDescent="0.2">
      <c r="A64" s="175" t="s">
        <v>33</v>
      </c>
      <c r="B64" s="175">
        <f>'将来負担比率（分子）の構造'!I$43</f>
        <v>5677</v>
      </c>
      <c r="C64" s="175"/>
      <c r="D64" s="175"/>
      <c r="E64" s="175">
        <f>'将来負担比率（分子）の構造'!J$43</f>
        <v>4583</v>
      </c>
      <c r="F64" s="175"/>
      <c r="G64" s="175"/>
      <c r="H64" s="175">
        <f>'将来負担比率（分子）の構造'!K$43</f>
        <v>3552</v>
      </c>
      <c r="I64" s="175"/>
      <c r="J64" s="175"/>
      <c r="K64" s="175">
        <f>'将来負担比率（分子）の構造'!L$43</f>
        <v>3063</v>
      </c>
      <c r="L64" s="175"/>
      <c r="M64" s="175"/>
      <c r="N64" s="175">
        <f>'将来負担比率（分子）の構造'!M$43</f>
        <v>2910</v>
      </c>
      <c r="O64" s="175"/>
      <c r="P64" s="175"/>
    </row>
    <row r="65" spans="1:16" x14ac:dyDescent="0.2">
      <c r="A65" s="175" t="s">
        <v>32</v>
      </c>
      <c r="B65" s="175">
        <f>'将来負担比率（分子）の構造'!I$42</f>
        <v>185</v>
      </c>
      <c r="C65" s="175"/>
      <c r="D65" s="175"/>
      <c r="E65" s="175">
        <f>'将来負担比率（分子）の構造'!J$42</f>
        <v>48</v>
      </c>
      <c r="F65" s="175"/>
      <c r="G65" s="175"/>
      <c r="H65" s="175">
        <f>'将来負担比率（分子）の構造'!K$42</f>
        <v>58</v>
      </c>
      <c r="I65" s="175"/>
      <c r="J65" s="175"/>
      <c r="K65" s="175">
        <f>'将来負担比率（分子）の構造'!L$42</f>
        <v>58</v>
      </c>
      <c r="L65" s="175"/>
      <c r="M65" s="175"/>
      <c r="N65" s="175">
        <f>'将来負担比率（分子）の構造'!M$42</f>
        <v>59</v>
      </c>
      <c r="O65" s="175"/>
      <c r="P65" s="175"/>
    </row>
    <row r="66" spans="1:16" x14ac:dyDescent="0.2">
      <c r="A66" s="175" t="s">
        <v>31</v>
      </c>
      <c r="B66" s="175">
        <f>'将来負担比率（分子）の構造'!I$41</f>
        <v>8629</v>
      </c>
      <c r="C66" s="175"/>
      <c r="D66" s="175"/>
      <c r="E66" s="175">
        <f>'将来負担比率（分子）の構造'!J$41</f>
        <v>8424</v>
      </c>
      <c r="F66" s="175"/>
      <c r="G66" s="175"/>
      <c r="H66" s="175">
        <f>'将来負担比率（分子）の構造'!K$41</f>
        <v>7874</v>
      </c>
      <c r="I66" s="175"/>
      <c r="J66" s="175"/>
      <c r="K66" s="175">
        <f>'将来負担比率（分子）の構造'!L$41</f>
        <v>7359</v>
      </c>
      <c r="L66" s="175"/>
      <c r="M66" s="175"/>
      <c r="N66" s="175">
        <f>'将来負担比率（分子）の構造'!M$41</f>
        <v>6849</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2168</v>
      </c>
      <c r="C72" s="179">
        <f>基金残高に係る経年分析!G55</f>
        <v>2507</v>
      </c>
      <c r="D72" s="179">
        <f>基金残高に係る経年分析!H55</f>
        <v>2738</v>
      </c>
    </row>
    <row r="73" spans="1:16" x14ac:dyDescent="0.2">
      <c r="A73" s="178" t="s">
        <v>74</v>
      </c>
      <c r="B73" s="179">
        <f>基金残高に係る経年分析!F56</f>
        <v>2</v>
      </c>
      <c r="C73" s="179">
        <f>基金残高に係る経年分析!G56</f>
        <v>2</v>
      </c>
      <c r="D73" s="179">
        <f>基金残高に係る経年分析!H56</f>
        <v>2</v>
      </c>
    </row>
    <row r="74" spans="1:16" x14ac:dyDescent="0.2">
      <c r="A74" s="178" t="s">
        <v>75</v>
      </c>
      <c r="B74" s="179">
        <f>基金残高に係る経年分析!F57</f>
        <v>3927</v>
      </c>
      <c r="C74" s="179">
        <f>基金残高に係る経年分析!G57</f>
        <v>4304</v>
      </c>
      <c r="D74" s="179">
        <f>基金残高に係る経年分析!H57</f>
        <v>4544</v>
      </c>
    </row>
  </sheetData>
  <sheetProtection algorithmName="SHA-512" hashValue="Db0esVB+Hnx7GCI0Dwd4oJO0FVM38KEJ7QAOkDAHAOIbz45XC3xdSR2wcGOuO82aGVfn6MNyvQNTJ8bCgLVU0w==" saltValue="0D7byxyf1hy3oV25gEbX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9000313</v>
      </c>
      <c r="S5" s="649"/>
      <c r="T5" s="649"/>
      <c r="U5" s="649"/>
      <c r="V5" s="649"/>
      <c r="W5" s="649"/>
      <c r="X5" s="649"/>
      <c r="Y5" s="650"/>
      <c r="Z5" s="651">
        <v>49.7</v>
      </c>
      <c r="AA5" s="651"/>
      <c r="AB5" s="651"/>
      <c r="AC5" s="651"/>
      <c r="AD5" s="652">
        <v>8384939</v>
      </c>
      <c r="AE5" s="652"/>
      <c r="AF5" s="652"/>
      <c r="AG5" s="652"/>
      <c r="AH5" s="652"/>
      <c r="AI5" s="652"/>
      <c r="AJ5" s="652"/>
      <c r="AK5" s="652"/>
      <c r="AL5" s="653">
        <v>74.2</v>
      </c>
      <c r="AM5" s="654"/>
      <c r="AN5" s="654"/>
      <c r="AO5" s="655"/>
      <c r="AP5" s="645" t="s">
        <v>216</v>
      </c>
      <c r="AQ5" s="646"/>
      <c r="AR5" s="646"/>
      <c r="AS5" s="646"/>
      <c r="AT5" s="646"/>
      <c r="AU5" s="646"/>
      <c r="AV5" s="646"/>
      <c r="AW5" s="646"/>
      <c r="AX5" s="646"/>
      <c r="AY5" s="646"/>
      <c r="AZ5" s="646"/>
      <c r="BA5" s="646"/>
      <c r="BB5" s="646"/>
      <c r="BC5" s="646"/>
      <c r="BD5" s="646"/>
      <c r="BE5" s="646"/>
      <c r="BF5" s="647"/>
      <c r="BG5" s="659">
        <v>8378271</v>
      </c>
      <c r="BH5" s="660"/>
      <c r="BI5" s="660"/>
      <c r="BJ5" s="660"/>
      <c r="BK5" s="660"/>
      <c r="BL5" s="660"/>
      <c r="BM5" s="660"/>
      <c r="BN5" s="661"/>
      <c r="BO5" s="662">
        <v>93.1</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145830</v>
      </c>
      <c r="S6" s="660"/>
      <c r="T6" s="660"/>
      <c r="U6" s="660"/>
      <c r="V6" s="660"/>
      <c r="W6" s="660"/>
      <c r="X6" s="660"/>
      <c r="Y6" s="661"/>
      <c r="Z6" s="662">
        <v>0.8</v>
      </c>
      <c r="AA6" s="662"/>
      <c r="AB6" s="662"/>
      <c r="AC6" s="662"/>
      <c r="AD6" s="663">
        <v>145830</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8378271</v>
      </c>
      <c r="BH6" s="660"/>
      <c r="BI6" s="660"/>
      <c r="BJ6" s="660"/>
      <c r="BK6" s="660"/>
      <c r="BL6" s="660"/>
      <c r="BM6" s="660"/>
      <c r="BN6" s="661"/>
      <c r="BO6" s="662">
        <v>93.1</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126962</v>
      </c>
      <c r="CS6" s="660"/>
      <c r="CT6" s="660"/>
      <c r="CU6" s="660"/>
      <c r="CV6" s="660"/>
      <c r="CW6" s="660"/>
      <c r="CX6" s="660"/>
      <c r="CY6" s="661"/>
      <c r="CZ6" s="653">
        <v>0.7</v>
      </c>
      <c r="DA6" s="654"/>
      <c r="DB6" s="654"/>
      <c r="DC6" s="670"/>
      <c r="DD6" s="668">
        <v>162</v>
      </c>
      <c r="DE6" s="660"/>
      <c r="DF6" s="660"/>
      <c r="DG6" s="660"/>
      <c r="DH6" s="660"/>
      <c r="DI6" s="660"/>
      <c r="DJ6" s="660"/>
      <c r="DK6" s="660"/>
      <c r="DL6" s="660"/>
      <c r="DM6" s="660"/>
      <c r="DN6" s="660"/>
      <c r="DO6" s="660"/>
      <c r="DP6" s="661"/>
      <c r="DQ6" s="668">
        <v>126962</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3473</v>
      </c>
      <c r="S7" s="660"/>
      <c r="T7" s="660"/>
      <c r="U7" s="660"/>
      <c r="V7" s="660"/>
      <c r="W7" s="660"/>
      <c r="X7" s="660"/>
      <c r="Y7" s="661"/>
      <c r="Z7" s="662">
        <v>0</v>
      </c>
      <c r="AA7" s="662"/>
      <c r="AB7" s="662"/>
      <c r="AC7" s="662"/>
      <c r="AD7" s="663">
        <v>3473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3589558</v>
      </c>
      <c r="BH7" s="660"/>
      <c r="BI7" s="660"/>
      <c r="BJ7" s="660"/>
      <c r="BK7" s="660"/>
      <c r="BL7" s="660"/>
      <c r="BM7" s="660"/>
      <c r="BN7" s="661"/>
      <c r="BO7" s="662">
        <v>39.9</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2340887</v>
      </c>
      <c r="CS7" s="660"/>
      <c r="CT7" s="660"/>
      <c r="CU7" s="660"/>
      <c r="CV7" s="660"/>
      <c r="CW7" s="660"/>
      <c r="CX7" s="660"/>
      <c r="CY7" s="661"/>
      <c r="CZ7" s="662">
        <v>13.3</v>
      </c>
      <c r="DA7" s="662"/>
      <c r="DB7" s="662"/>
      <c r="DC7" s="662"/>
      <c r="DD7" s="668">
        <v>98812</v>
      </c>
      <c r="DE7" s="660"/>
      <c r="DF7" s="660"/>
      <c r="DG7" s="660"/>
      <c r="DH7" s="660"/>
      <c r="DI7" s="660"/>
      <c r="DJ7" s="660"/>
      <c r="DK7" s="660"/>
      <c r="DL7" s="660"/>
      <c r="DM7" s="660"/>
      <c r="DN7" s="660"/>
      <c r="DO7" s="660"/>
      <c r="DP7" s="661"/>
      <c r="DQ7" s="668">
        <v>2177690</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72000</v>
      </c>
      <c r="S8" s="660"/>
      <c r="T8" s="660"/>
      <c r="U8" s="660"/>
      <c r="V8" s="660"/>
      <c r="W8" s="660"/>
      <c r="X8" s="660"/>
      <c r="Y8" s="661"/>
      <c r="Z8" s="662">
        <v>0.4</v>
      </c>
      <c r="AA8" s="662"/>
      <c r="AB8" s="662"/>
      <c r="AC8" s="662"/>
      <c r="AD8" s="663">
        <v>72000</v>
      </c>
      <c r="AE8" s="663"/>
      <c r="AF8" s="663"/>
      <c r="AG8" s="663"/>
      <c r="AH8" s="663"/>
      <c r="AI8" s="663"/>
      <c r="AJ8" s="663"/>
      <c r="AK8" s="663"/>
      <c r="AL8" s="664">
        <v>0.6</v>
      </c>
      <c r="AM8" s="665"/>
      <c r="AN8" s="665"/>
      <c r="AO8" s="666"/>
      <c r="AP8" s="656" t="s">
        <v>227</v>
      </c>
      <c r="AQ8" s="657"/>
      <c r="AR8" s="657"/>
      <c r="AS8" s="657"/>
      <c r="AT8" s="657"/>
      <c r="AU8" s="657"/>
      <c r="AV8" s="657"/>
      <c r="AW8" s="657"/>
      <c r="AX8" s="657"/>
      <c r="AY8" s="657"/>
      <c r="AZ8" s="657"/>
      <c r="BA8" s="657"/>
      <c r="BB8" s="657"/>
      <c r="BC8" s="657"/>
      <c r="BD8" s="657"/>
      <c r="BE8" s="657"/>
      <c r="BF8" s="658"/>
      <c r="BG8" s="659">
        <v>89536</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7363308</v>
      </c>
      <c r="CS8" s="660"/>
      <c r="CT8" s="660"/>
      <c r="CU8" s="660"/>
      <c r="CV8" s="660"/>
      <c r="CW8" s="660"/>
      <c r="CX8" s="660"/>
      <c r="CY8" s="661"/>
      <c r="CZ8" s="662">
        <v>41.8</v>
      </c>
      <c r="DA8" s="662"/>
      <c r="DB8" s="662"/>
      <c r="DC8" s="662"/>
      <c r="DD8" s="668">
        <v>104199</v>
      </c>
      <c r="DE8" s="660"/>
      <c r="DF8" s="660"/>
      <c r="DG8" s="660"/>
      <c r="DH8" s="660"/>
      <c r="DI8" s="660"/>
      <c r="DJ8" s="660"/>
      <c r="DK8" s="660"/>
      <c r="DL8" s="660"/>
      <c r="DM8" s="660"/>
      <c r="DN8" s="660"/>
      <c r="DO8" s="660"/>
      <c r="DP8" s="661"/>
      <c r="DQ8" s="668">
        <v>4667658</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73906</v>
      </c>
      <c r="S9" s="660"/>
      <c r="T9" s="660"/>
      <c r="U9" s="660"/>
      <c r="V9" s="660"/>
      <c r="W9" s="660"/>
      <c r="X9" s="660"/>
      <c r="Y9" s="661"/>
      <c r="Z9" s="662">
        <v>0.4</v>
      </c>
      <c r="AA9" s="662"/>
      <c r="AB9" s="662"/>
      <c r="AC9" s="662"/>
      <c r="AD9" s="663">
        <v>73906</v>
      </c>
      <c r="AE9" s="663"/>
      <c r="AF9" s="663"/>
      <c r="AG9" s="663"/>
      <c r="AH9" s="663"/>
      <c r="AI9" s="663"/>
      <c r="AJ9" s="663"/>
      <c r="AK9" s="663"/>
      <c r="AL9" s="664">
        <v>0.7</v>
      </c>
      <c r="AM9" s="665"/>
      <c r="AN9" s="665"/>
      <c r="AO9" s="666"/>
      <c r="AP9" s="656" t="s">
        <v>230</v>
      </c>
      <c r="AQ9" s="657"/>
      <c r="AR9" s="657"/>
      <c r="AS9" s="657"/>
      <c r="AT9" s="657"/>
      <c r="AU9" s="657"/>
      <c r="AV9" s="657"/>
      <c r="AW9" s="657"/>
      <c r="AX9" s="657"/>
      <c r="AY9" s="657"/>
      <c r="AZ9" s="657"/>
      <c r="BA9" s="657"/>
      <c r="BB9" s="657"/>
      <c r="BC9" s="657"/>
      <c r="BD9" s="657"/>
      <c r="BE9" s="657"/>
      <c r="BF9" s="658"/>
      <c r="BG9" s="659">
        <v>3137799</v>
      </c>
      <c r="BH9" s="660"/>
      <c r="BI9" s="660"/>
      <c r="BJ9" s="660"/>
      <c r="BK9" s="660"/>
      <c r="BL9" s="660"/>
      <c r="BM9" s="660"/>
      <c r="BN9" s="661"/>
      <c r="BO9" s="662">
        <v>34.9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1462124</v>
      </c>
      <c r="CS9" s="660"/>
      <c r="CT9" s="660"/>
      <c r="CU9" s="660"/>
      <c r="CV9" s="660"/>
      <c r="CW9" s="660"/>
      <c r="CX9" s="660"/>
      <c r="CY9" s="661"/>
      <c r="CZ9" s="662">
        <v>8.3000000000000007</v>
      </c>
      <c r="DA9" s="662"/>
      <c r="DB9" s="662"/>
      <c r="DC9" s="662"/>
      <c r="DD9" s="668">
        <v>4746</v>
      </c>
      <c r="DE9" s="660"/>
      <c r="DF9" s="660"/>
      <c r="DG9" s="660"/>
      <c r="DH9" s="660"/>
      <c r="DI9" s="660"/>
      <c r="DJ9" s="660"/>
      <c r="DK9" s="660"/>
      <c r="DL9" s="660"/>
      <c r="DM9" s="660"/>
      <c r="DN9" s="660"/>
      <c r="DO9" s="660"/>
      <c r="DP9" s="661"/>
      <c r="DQ9" s="668">
        <v>1145162</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123997</v>
      </c>
      <c r="BH10" s="660"/>
      <c r="BI10" s="660"/>
      <c r="BJ10" s="660"/>
      <c r="BK10" s="660"/>
      <c r="BL10" s="660"/>
      <c r="BM10" s="660"/>
      <c r="BN10" s="661"/>
      <c r="BO10" s="662">
        <v>1.4</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32543</v>
      </c>
      <c r="CS10" s="660"/>
      <c r="CT10" s="660"/>
      <c r="CU10" s="660"/>
      <c r="CV10" s="660"/>
      <c r="CW10" s="660"/>
      <c r="CX10" s="660"/>
      <c r="CY10" s="661"/>
      <c r="CZ10" s="662">
        <v>0.2</v>
      </c>
      <c r="DA10" s="662"/>
      <c r="DB10" s="662"/>
      <c r="DC10" s="662"/>
      <c r="DD10" s="668">
        <v>2426</v>
      </c>
      <c r="DE10" s="660"/>
      <c r="DF10" s="660"/>
      <c r="DG10" s="660"/>
      <c r="DH10" s="660"/>
      <c r="DI10" s="660"/>
      <c r="DJ10" s="660"/>
      <c r="DK10" s="660"/>
      <c r="DL10" s="660"/>
      <c r="DM10" s="660"/>
      <c r="DN10" s="660"/>
      <c r="DO10" s="660"/>
      <c r="DP10" s="661"/>
      <c r="DQ10" s="668">
        <v>26558</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1170100</v>
      </c>
      <c r="S11" s="660"/>
      <c r="T11" s="660"/>
      <c r="U11" s="660"/>
      <c r="V11" s="660"/>
      <c r="W11" s="660"/>
      <c r="X11" s="660"/>
      <c r="Y11" s="661"/>
      <c r="Z11" s="664">
        <v>6.5</v>
      </c>
      <c r="AA11" s="665"/>
      <c r="AB11" s="665"/>
      <c r="AC11" s="671"/>
      <c r="AD11" s="668">
        <v>1170100</v>
      </c>
      <c r="AE11" s="660"/>
      <c r="AF11" s="660"/>
      <c r="AG11" s="660"/>
      <c r="AH11" s="660"/>
      <c r="AI11" s="660"/>
      <c r="AJ11" s="660"/>
      <c r="AK11" s="661"/>
      <c r="AL11" s="664">
        <v>10.4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238226</v>
      </c>
      <c r="BH11" s="660"/>
      <c r="BI11" s="660"/>
      <c r="BJ11" s="660"/>
      <c r="BK11" s="660"/>
      <c r="BL11" s="660"/>
      <c r="BM11" s="660"/>
      <c r="BN11" s="661"/>
      <c r="BO11" s="662">
        <v>2.6</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196341</v>
      </c>
      <c r="CS11" s="660"/>
      <c r="CT11" s="660"/>
      <c r="CU11" s="660"/>
      <c r="CV11" s="660"/>
      <c r="CW11" s="660"/>
      <c r="CX11" s="660"/>
      <c r="CY11" s="661"/>
      <c r="CZ11" s="662">
        <v>1.1000000000000001</v>
      </c>
      <c r="DA11" s="662"/>
      <c r="DB11" s="662"/>
      <c r="DC11" s="662"/>
      <c r="DD11" s="668">
        <v>73761</v>
      </c>
      <c r="DE11" s="660"/>
      <c r="DF11" s="660"/>
      <c r="DG11" s="660"/>
      <c r="DH11" s="660"/>
      <c r="DI11" s="660"/>
      <c r="DJ11" s="660"/>
      <c r="DK11" s="660"/>
      <c r="DL11" s="660"/>
      <c r="DM11" s="660"/>
      <c r="DN11" s="660"/>
      <c r="DO11" s="660"/>
      <c r="DP11" s="661"/>
      <c r="DQ11" s="668">
        <v>143717</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4359625</v>
      </c>
      <c r="BH12" s="660"/>
      <c r="BI12" s="660"/>
      <c r="BJ12" s="660"/>
      <c r="BK12" s="660"/>
      <c r="BL12" s="660"/>
      <c r="BM12" s="660"/>
      <c r="BN12" s="661"/>
      <c r="BO12" s="662">
        <v>48.4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401449</v>
      </c>
      <c r="CS12" s="660"/>
      <c r="CT12" s="660"/>
      <c r="CU12" s="660"/>
      <c r="CV12" s="660"/>
      <c r="CW12" s="660"/>
      <c r="CX12" s="660"/>
      <c r="CY12" s="661"/>
      <c r="CZ12" s="662">
        <v>2.2999999999999998</v>
      </c>
      <c r="DA12" s="662"/>
      <c r="DB12" s="662"/>
      <c r="DC12" s="662"/>
      <c r="DD12" s="668" t="s">
        <v>122</v>
      </c>
      <c r="DE12" s="660"/>
      <c r="DF12" s="660"/>
      <c r="DG12" s="660"/>
      <c r="DH12" s="660"/>
      <c r="DI12" s="660"/>
      <c r="DJ12" s="660"/>
      <c r="DK12" s="660"/>
      <c r="DL12" s="660"/>
      <c r="DM12" s="660"/>
      <c r="DN12" s="660"/>
      <c r="DO12" s="660"/>
      <c r="DP12" s="661"/>
      <c r="DQ12" s="668">
        <v>343451</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4303682</v>
      </c>
      <c r="BH13" s="660"/>
      <c r="BI13" s="660"/>
      <c r="BJ13" s="660"/>
      <c r="BK13" s="660"/>
      <c r="BL13" s="660"/>
      <c r="BM13" s="660"/>
      <c r="BN13" s="661"/>
      <c r="BO13" s="662">
        <v>47.8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2271243</v>
      </c>
      <c r="CS13" s="660"/>
      <c r="CT13" s="660"/>
      <c r="CU13" s="660"/>
      <c r="CV13" s="660"/>
      <c r="CW13" s="660"/>
      <c r="CX13" s="660"/>
      <c r="CY13" s="661"/>
      <c r="CZ13" s="662">
        <v>12.9</v>
      </c>
      <c r="DA13" s="662"/>
      <c r="DB13" s="662"/>
      <c r="DC13" s="662"/>
      <c r="DD13" s="668">
        <v>1230002</v>
      </c>
      <c r="DE13" s="660"/>
      <c r="DF13" s="660"/>
      <c r="DG13" s="660"/>
      <c r="DH13" s="660"/>
      <c r="DI13" s="660"/>
      <c r="DJ13" s="660"/>
      <c r="DK13" s="660"/>
      <c r="DL13" s="660"/>
      <c r="DM13" s="660"/>
      <c r="DN13" s="660"/>
      <c r="DO13" s="660"/>
      <c r="DP13" s="661"/>
      <c r="DQ13" s="668">
        <v>1677070</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284</v>
      </c>
      <c r="S14" s="660"/>
      <c r="T14" s="660"/>
      <c r="U14" s="660"/>
      <c r="V14" s="660"/>
      <c r="W14" s="660"/>
      <c r="X14" s="660"/>
      <c r="Y14" s="661"/>
      <c r="Z14" s="662">
        <v>0</v>
      </c>
      <c r="AA14" s="662"/>
      <c r="AB14" s="662"/>
      <c r="AC14" s="662"/>
      <c r="AD14" s="663">
        <v>284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141186</v>
      </c>
      <c r="BH14" s="660"/>
      <c r="BI14" s="660"/>
      <c r="BJ14" s="660"/>
      <c r="BK14" s="660"/>
      <c r="BL14" s="660"/>
      <c r="BM14" s="660"/>
      <c r="BN14" s="661"/>
      <c r="BO14" s="662">
        <v>1.6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660467</v>
      </c>
      <c r="CS14" s="660"/>
      <c r="CT14" s="660"/>
      <c r="CU14" s="660"/>
      <c r="CV14" s="660"/>
      <c r="CW14" s="660"/>
      <c r="CX14" s="660"/>
      <c r="CY14" s="661"/>
      <c r="CZ14" s="662">
        <v>3.8</v>
      </c>
      <c r="DA14" s="662"/>
      <c r="DB14" s="662"/>
      <c r="DC14" s="662"/>
      <c r="DD14" s="668">
        <v>10280</v>
      </c>
      <c r="DE14" s="660"/>
      <c r="DF14" s="660"/>
      <c r="DG14" s="660"/>
      <c r="DH14" s="660"/>
      <c r="DI14" s="660"/>
      <c r="DJ14" s="660"/>
      <c r="DK14" s="660"/>
      <c r="DL14" s="660"/>
      <c r="DM14" s="660"/>
      <c r="DN14" s="660"/>
      <c r="DO14" s="660"/>
      <c r="DP14" s="661"/>
      <c r="DQ14" s="668">
        <v>653060</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287902</v>
      </c>
      <c r="BH15" s="660"/>
      <c r="BI15" s="660"/>
      <c r="BJ15" s="660"/>
      <c r="BK15" s="660"/>
      <c r="BL15" s="660"/>
      <c r="BM15" s="660"/>
      <c r="BN15" s="661"/>
      <c r="BO15" s="662">
        <v>3.2</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1927937</v>
      </c>
      <c r="CS15" s="660"/>
      <c r="CT15" s="660"/>
      <c r="CU15" s="660"/>
      <c r="CV15" s="660"/>
      <c r="CW15" s="660"/>
      <c r="CX15" s="660"/>
      <c r="CY15" s="661"/>
      <c r="CZ15" s="662">
        <v>11</v>
      </c>
      <c r="DA15" s="662"/>
      <c r="DB15" s="662"/>
      <c r="DC15" s="662"/>
      <c r="DD15" s="668">
        <v>406524</v>
      </c>
      <c r="DE15" s="660"/>
      <c r="DF15" s="660"/>
      <c r="DG15" s="660"/>
      <c r="DH15" s="660"/>
      <c r="DI15" s="660"/>
      <c r="DJ15" s="660"/>
      <c r="DK15" s="660"/>
      <c r="DL15" s="660"/>
      <c r="DM15" s="660"/>
      <c r="DN15" s="660"/>
      <c r="DO15" s="660"/>
      <c r="DP15" s="661"/>
      <c r="DQ15" s="668">
        <v>1596076</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35626</v>
      </c>
      <c r="S16" s="660"/>
      <c r="T16" s="660"/>
      <c r="U16" s="660"/>
      <c r="V16" s="660"/>
      <c r="W16" s="660"/>
      <c r="X16" s="660"/>
      <c r="Y16" s="661"/>
      <c r="Z16" s="662">
        <v>0.2</v>
      </c>
      <c r="AA16" s="662"/>
      <c r="AB16" s="662"/>
      <c r="AC16" s="662"/>
      <c r="AD16" s="663">
        <v>35626</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21761</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3899</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129677</v>
      </c>
      <c r="S17" s="660"/>
      <c r="T17" s="660"/>
      <c r="U17" s="660"/>
      <c r="V17" s="660"/>
      <c r="W17" s="660"/>
      <c r="X17" s="660"/>
      <c r="Y17" s="661"/>
      <c r="Z17" s="662">
        <v>0.7</v>
      </c>
      <c r="AA17" s="662"/>
      <c r="AB17" s="662"/>
      <c r="AC17" s="662"/>
      <c r="AD17" s="663">
        <v>129677</v>
      </c>
      <c r="AE17" s="663"/>
      <c r="AF17" s="663"/>
      <c r="AG17" s="663"/>
      <c r="AH17" s="663"/>
      <c r="AI17" s="663"/>
      <c r="AJ17" s="663"/>
      <c r="AK17" s="663"/>
      <c r="AL17" s="664">
        <v>1.1000000000000001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801418</v>
      </c>
      <c r="CS17" s="660"/>
      <c r="CT17" s="660"/>
      <c r="CU17" s="660"/>
      <c r="CV17" s="660"/>
      <c r="CW17" s="660"/>
      <c r="CX17" s="660"/>
      <c r="CY17" s="661"/>
      <c r="CZ17" s="662">
        <v>4.5999999999999996</v>
      </c>
      <c r="DA17" s="662"/>
      <c r="DB17" s="662"/>
      <c r="DC17" s="662"/>
      <c r="DD17" s="668" t="s">
        <v>122</v>
      </c>
      <c r="DE17" s="660"/>
      <c r="DF17" s="660"/>
      <c r="DG17" s="660"/>
      <c r="DH17" s="660"/>
      <c r="DI17" s="660"/>
      <c r="DJ17" s="660"/>
      <c r="DK17" s="660"/>
      <c r="DL17" s="660"/>
      <c r="DM17" s="660"/>
      <c r="DN17" s="660"/>
      <c r="DO17" s="660"/>
      <c r="DP17" s="661"/>
      <c r="DQ17" s="668">
        <v>801418</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86029</v>
      </c>
      <c r="S18" s="660"/>
      <c r="T18" s="660"/>
      <c r="U18" s="660"/>
      <c r="V18" s="660"/>
      <c r="W18" s="660"/>
      <c r="X18" s="660"/>
      <c r="Y18" s="661"/>
      <c r="Z18" s="662">
        <v>0.5</v>
      </c>
      <c r="AA18" s="662"/>
      <c r="AB18" s="662"/>
      <c r="AC18" s="662"/>
      <c r="AD18" s="663">
        <v>86029</v>
      </c>
      <c r="AE18" s="663"/>
      <c r="AF18" s="663"/>
      <c r="AG18" s="663"/>
      <c r="AH18" s="663"/>
      <c r="AI18" s="663"/>
      <c r="AJ18" s="663"/>
      <c r="AK18" s="663"/>
      <c r="AL18" s="664">
        <v>0.8</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79364</v>
      </c>
      <c r="S19" s="660"/>
      <c r="T19" s="660"/>
      <c r="U19" s="660"/>
      <c r="V19" s="660"/>
      <c r="W19" s="660"/>
      <c r="X19" s="660"/>
      <c r="Y19" s="661"/>
      <c r="Z19" s="662">
        <v>0.4</v>
      </c>
      <c r="AA19" s="662"/>
      <c r="AB19" s="662"/>
      <c r="AC19" s="662"/>
      <c r="AD19" s="663">
        <v>79364</v>
      </c>
      <c r="AE19" s="663"/>
      <c r="AF19" s="663"/>
      <c r="AG19" s="663"/>
      <c r="AH19" s="663"/>
      <c r="AI19" s="663"/>
      <c r="AJ19" s="663"/>
      <c r="AK19" s="663"/>
      <c r="AL19" s="664">
        <v>0.7</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622042</v>
      </c>
      <c r="BH19" s="660"/>
      <c r="BI19" s="660"/>
      <c r="BJ19" s="660"/>
      <c r="BK19" s="660"/>
      <c r="BL19" s="660"/>
      <c r="BM19" s="660"/>
      <c r="BN19" s="661"/>
      <c r="BO19" s="662">
        <v>6.9</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6665</v>
      </c>
      <c r="S20" s="660"/>
      <c r="T20" s="660"/>
      <c r="U20" s="660"/>
      <c r="V20" s="660"/>
      <c r="W20" s="660"/>
      <c r="X20" s="660"/>
      <c r="Y20" s="661"/>
      <c r="Z20" s="662">
        <v>0</v>
      </c>
      <c r="AA20" s="662"/>
      <c r="AB20" s="662"/>
      <c r="AC20" s="662"/>
      <c r="AD20" s="663">
        <v>6665</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622042</v>
      </c>
      <c r="BH20" s="660"/>
      <c r="BI20" s="660"/>
      <c r="BJ20" s="660"/>
      <c r="BK20" s="660"/>
      <c r="BL20" s="660"/>
      <c r="BM20" s="660"/>
      <c r="BN20" s="661"/>
      <c r="BO20" s="662">
        <v>6.9</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17606440</v>
      </c>
      <c r="CS20" s="660"/>
      <c r="CT20" s="660"/>
      <c r="CU20" s="660"/>
      <c r="CV20" s="660"/>
      <c r="CW20" s="660"/>
      <c r="CX20" s="660"/>
      <c r="CY20" s="661"/>
      <c r="CZ20" s="662">
        <v>100</v>
      </c>
      <c r="DA20" s="662"/>
      <c r="DB20" s="662"/>
      <c r="DC20" s="662"/>
      <c r="DD20" s="668">
        <v>1930912</v>
      </c>
      <c r="DE20" s="660"/>
      <c r="DF20" s="660"/>
      <c r="DG20" s="660"/>
      <c r="DH20" s="660"/>
      <c r="DI20" s="660"/>
      <c r="DJ20" s="660"/>
      <c r="DK20" s="660"/>
      <c r="DL20" s="660"/>
      <c r="DM20" s="660"/>
      <c r="DN20" s="660"/>
      <c r="DO20" s="660"/>
      <c r="DP20" s="661"/>
      <c r="DQ20" s="668">
        <v>13362721</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1219526</v>
      </c>
      <c r="S21" s="660"/>
      <c r="T21" s="660"/>
      <c r="U21" s="660"/>
      <c r="V21" s="660"/>
      <c r="W21" s="660"/>
      <c r="X21" s="660"/>
      <c r="Y21" s="661"/>
      <c r="Z21" s="662">
        <v>6.7</v>
      </c>
      <c r="AA21" s="662"/>
      <c r="AB21" s="662"/>
      <c r="AC21" s="662"/>
      <c r="AD21" s="663">
        <v>1130840</v>
      </c>
      <c r="AE21" s="663"/>
      <c r="AF21" s="663"/>
      <c r="AG21" s="663"/>
      <c r="AH21" s="663"/>
      <c r="AI21" s="663"/>
      <c r="AJ21" s="663"/>
      <c r="AK21" s="663"/>
      <c r="AL21" s="664">
        <v>10</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6668</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1130840</v>
      </c>
      <c r="S22" s="660"/>
      <c r="T22" s="660"/>
      <c r="U22" s="660"/>
      <c r="V22" s="660"/>
      <c r="W22" s="660"/>
      <c r="X22" s="660"/>
      <c r="Y22" s="661"/>
      <c r="Z22" s="662">
        <v>6.2</v>
      </c>
      <c r="AA22" s="662"/>
      <c r="AB22" s="662"/>
      <c r="AC22" s="662"/>
      <c r="AD22" s="663">
        <v>1130840</v>
      </c>
      <c r="AE22" s="663"/>
      <c r="AF22" s="663"/>
      <c r="AG22" s="663"/>
      <c r="AH22" s="663"/>
      <c r="AI22" s="663"/>
      <c r="AJ22" s="663"/>
      <c r="AK22" s="663"/>
      <c r="AL22" s="664">
        <v>10</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88686</v>
      </c>
      <c r="S23" s="660"/>
      <c r="T23" s="660"/>
      <c r="U23" s="660"/>
      <c r="V23" s="660"/>
      <c r="W23" s="660"/>
      <c r="X23" s="660"/>
      <c r="Y23" s="661"/>
      <c r="Z23" s="662">
        <v>0.5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615374</v>
      </c>
      <c r="BH23" s="660"/>
      <c r="BI23" s="660"/>
      <c r="BJ23" s="660"/>
      <c r="BK23" s="660"/>
      <c r="BL23" s="660"/>
      <c r="BM23" s="660"/>
      <c r="BN23" s="661"/>
      <c r="BO23" s="662">
        <v>6.8</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7788023</v>
      </c>
      <c r="CS24" s="649"/>
      <c r="CT24" s="649"/>
      <c r="CU24" s="649"/>
      <c r="CV24" s="649"/>
      <c r="CW24" s="649"/>
      <c r="CX24" s="649"/>
      <c r="CY24" s="650"/>
      <c r="CZ24" s="653">
        <v>44.2</v>
      </c>
      <c r="DA24" s="654"/>
      <c r="DB24" s="654"/>
      <c r="DC24" s="670"/>
      <c r="DD24" s="689">
        <v>5339184</v>
      </c>
      <c r="DE24" s="649"/>
      <c r="DF24" s="649"/>
      <c r="DG24" s="649"/>
      <c r="DH24" s="649"/>
      <c r="DI24" s="649"/>
      <c r="DJ24" s="649"/>
      <c r="DK24" s="650"/>
      <c r="DL24" s="689">
        <v>4961414</v>
      </c>
      <c r="DM24" s="649"/>
      <c r="DN24" s="649"/>
      <c r="DO24" s="649"/>
      <c r="DP24" s="649"/>
      <c r="DQ24" s="649"/>
      <c r="DR24" s="649"/>
      <c r="DS24" s="649"/>
      <c r="DT24" s="649"/>
      <c r="DU24" s="649"/>
      <c r="DV24" s="650"/>
      <c r="DW24" s="653">
        <v>43.9</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11936764</v>
      </c>
      <c r="S25" s="660"/>
      <c r="T25" s="660"/>
      <c r="U25" s="660"/>
      <c r="V25" s="660"/>
      <c r="W25" s="660"/>
      <c r="X25" s="660"/>
      <c r="Y25" s="661"/>
      <c r="Z25" s="662">
        <v>65.900000000000006</v>
      </c>
      <c r="AA25" s="662"/>
      <c r="AB25" s="662"/>
      <c r="AC25" s="662"/>
      <c r="AD25" s="663">
        <v>11232704</v>
      </c>
      <c r="AE25" s="663"/>
      <c r="AF25" s="663"/>
      <c r="AG25" s="663"/>
      <c r="AH25" s="663"/>
      <c r="AI25" s="663"/>
      <c r="AJ25" s="663"/>
      <c r="AK25" s="663"/>
      <c r="AL25" s="664">
        <v>99.4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3296944</v>
      </c>
      <c r="CS25" s="692"/>
      <c r="CT25" s="692"/>
      <c r="CU25" s="692"/>
      <c r="CV25" s="692"/>
      <c r="CW25" s="692"/>
      <c r="CX25" s="692"/>
      <c r="CY25" s="693"/>
      <c r="CZ25" s="664">
        <v>18.7</v>
      </c>
      <c r="DA25" s="690"/>
      <c r="DB25" s="690"/>
      <c r="DC25" s="694"/>
      <c r="DD25" s="668">
        <v>2870589</v>
      </c>
      <c r="DE25" s="692"/>
      <c r="DF25" s="692"/>
      <c r="DG25" s="692"/>
      <c r="DH25" s="692"/>
      <c r="DI25" s="692"/>
      <c r="DJ25" s="692"/>
      <c r="DK25" s="693"/>
      <c r="DL25" s="668">
        <v>2859606</v>
      </c>
      <c r="DM25" s="692"/>
      <c r="DN25" s="692"/>
      <c r="DO25" s="692"/>
      <c r="DP25" s="692"/>
      <c r="DQ25" s="692"/>
      <c r="DR25" s="692"/>
      <c r="DS25" s="692"/>
      <c r="DT25" s="692"/>
      <c r="DU25" s="692"/>
      <c r="DV25" s="693"/>
      <c r="DW25" s="664">
        <v>25.3</v>
      </c>
      <c r="DX25" s="690"/>
      <c r="DY25" s="690"/>
      <c r="DZ25" s="690"/>
      <c r="EA25" s="690"/>
      <c r="EB25" s="690"/>
      <c r="EC25" s="691"/>
    </row>
    <row r="26" spans="2:133" ht="11.25" customHeight="1" x14ac:dyDescent="0.2">
      <c r="B26" s="656" t="s">
        <v>283</v>
      </c>
      <c r="C26" s="657"/>
      <c r="D26" s="657"/>
      <c r="E26" s="657"/>
      <c r="F26" s="657"/>
      <c r="G26" s="657"/>
      <c r="H26" s="657"/>
      <c r="I26" s="657"/>
      <c r="J26" s="657"/>
      <c r="K26" s="657"/>
      <c r="L26" s="657"/>
      <c r="M26" s="657"/>
      <c r="N26" s="657"/>
      <c r="O26" s="657"/>
      <c r="P26" s="657"/>
      <c r="Q26" s="658"/>
      <c r="R26" s="659">
        <v>5722</v>
      </c>
      <c r="S26" s="660"/>
      <c r="T26" s="660"/>
      <c r="U26" s="660"/>
      <c r="V26" s="660"/>
      <c r="W26" s="660"/>
      <c r="X26" s="660"/>
      <c r="Y26" s="661"/>
      <c r="Z26" s="662">
        <v>0</v>
      </c>
      <c r="AA26" s="662"/>
      <c r="AB26" s="662"/>
      <c r="AC26" s="662"/>
      <c r="AD26" s="663">
        <v>5722</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1905146</v>
      </c>
      <c r="CS26" s="660"/>
      <c r="CT26" s="660"/>
      <c r="CU26" s="660"/>
      <c r="CV26" s="660"/>
      <c r="CW26" s="660"/>
      <c r="CX26" s="660"/>
      <c r="CY26" s="661"/>
      <c r="CZ26" s="664">
        <v>10.8</v>
      </c>
      <c r="DA26" s="690"/>
      <c r="DB26" s="690"/>
      <c r="DC26" s="694"/>
      <c r="DD26" s="668">
        <v>1670752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2">
      <c r="B27" s="656" t="s">
        <v>286</v>
      </c>
      <c r="C27" s="657"/>
      <c r="D27" s="657"/>
      <c r="E27" s="657"/>
      <c r="F27" s="657"/>
      <c r="G27" s="657"/>
      <c r="H27" s="657"/>
      <c r="I27" s="657"/>
      <c r="J27" s="657"/>
      <c r="K27" s="657"/>
      <c r="L27" s="657"/>
      <c r="M27" s="657"/>
      <c r="N27" s="657"/>
      <c r="O27" s="657"/>
      <c r="P27" s="657"/>
      <c r="Q27" s="658"/>
      <c r="R27" s="659">
        <v>6905</v>
      </c>
      <c r="S27" s="660"/>
      <c r="T27" s="660"/>
      <c r="U27" s="660"/>
      <c r="V27" s="660"/>
      <c r="W27" s="660"/>
      <c r="X27" s="660"/>
      <c r="Y27" s="661"/>
      <c r="Z27" s="662">
        <v>0</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9000313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3689661</v>
      </c>
      <c r="CS27" s="692"/>
      <c r="CT27" s="692"/>
      <c r="CU27" s="692"/>
      <c r="CV27" s="692"/>
      <c r="CW27" s="692"/>
      <c r="CX27" s="692"/>
      <c r="CY27" s="693"/>
      <c r="CZ27" s="664">
        <v>21</v>
      </c>
      <c r="DA27" s="690"/>
      <c r="DB27" s="690"/>
      <c r="DC27" s="694"/>
      <c r="DD27" s="668">
        <v>1667177</v>
      </c>
      <c r="DE27" s="692"/>
      <c r="DF27" s="692"/>
      <c r="DG27" s="692"/>
      <c r="DH27" s="692"/>
      <c r="DI27" s="692"/>
      <c r="DJ27" s="692"/>
      <c r="DK27" s="693"/>
      <c r="DL27" s="668">
        <v>1300390</v>
      </c>
      <c r="DM27" s="692"/>
      <c r="DN27" s="692"/>
      <c r="DO27" s="692"/>
      <c r="DP27" s="692"/>
      <c r="DQ27" s="692"/>
      <c r="DR27" s="692"/>
      <c r="DS27" s="692"/>
      <c r="DT27" s="692"/>
      <c r="DU27" s="692"/>
      <c r="DV27" s="693"/>
      <c r="DW27" s="664">
        <v>11.5</v>
      </c>
      <c r="DX27" s="690"/>
      <c r="DY27" s="690"/>
      <c r="DZ27" s="690"/>
      <c r="EA27" s="690"/>
      <c r="EB27" s="690"/>
      <c r="EC27" s="691"/>
    </row>
    <row r="28" spans="2:133" ht="11.25" customHeight="1" x14ac:dyDescent="0.2">
      <c r="B28" s="656" t="s">
        <v>289</v>
      </c>
      <c r="C28" s="657"/>
      <c r="D28" s="657"/>
      <c r="E28" s="657"/>
      <c r="F28" s="657"/>
      <c r="G28" s="657"/>
      <c r="H28" s="657"/>
      <c r="I28" s="657"/>
      <c r="J28" s="657"/>
      <c r="K28" s="657"/>
      <c r="L28" s="657"/>
      <c r="M28" s="657"/>
      <c r="N28" s="657"/>
      <c r="O28" s="657"/>
      <c r="P28" s="657"/>
      <c r="Q28" s="658"/>
      <c r="R28" s="659">
        <v>159619</v>
      </c>
      <c r="S28" s="660"/>
      <c r="T28" s="660"/>
      <c r="U28" s="660"/>
      <c r="V28" s="660"/>
      <c r="W28" s="660"/>
      <c r="X28" s="660"/>
      <c r="Y28" s="661"/>
      <c r="Z28" s="662">
        <v>0.9</v>
      </c>
      <c r="AA28" s="662"/>
      <c r="AB28" s="662"/>
      <c r="AC28" s="662"/>
      <c r="AD28" s="663">
        <v>27315</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801418</v>
      </c>
      <c r="CS28" s="660"/>
      <c r="CT28" s="660"/>
      <c r="CU28" s="660"/>
      <c r="CV28" s="660"/>
      <c r="CW28" s="660"/>
      <c r="CX28" s="660"/>
      <c r="CY28" s="661"/>
      <c r="CZ28" s="664">
        <v>4.5999999999999996</v>
      </c>
      <c r="DA28" s="690"/>
      <c r="DB28" s="690"/>
      <c r="DC28" s="694"/>
      <c r="DD28" s="668">
        <v>801418</v>
      </c>
      <c r="DE28" s="660"/>
      <c r="DF28" s="660"/>
      <c r="DG28" s="660"/>
      <c r="DH28" s="660"/>
      <c r="DI28" s="660"/>
      <c r="DJ28" s="660"/>
      <c r="DK28" s="661"/>
      <c r="DL28" s="668">
        <v>801418</v>
      </c>
      <c r="DM28" s="660"/>
      <c r="DN28" s="660"/>
      <c r="DO28" s="660"/>
      <c r="DP28" s="660"/>
      <c r="DQ28" s="660"/>
      <c r="DR28" s="660"/>
      <c r="DS28" s="660"/>
      <c r="DT28" s="660"/>
      <c r="DU28" s="660"/>
      <c r="DV28" s="661"/>
      <c r="DW28" s="664">
        <v>7.1</v>
      </c>
      <c r="DX28" s="690"/>
      <c r="DY28" s="690"/>
      <c r="DZ28" s="690"/>
      <c r="EA28" s="690"/>
      <c r="EB28" s="690"/>
      <c r="EC28" s="691"/>
    </row>
    <row r="29" spans="2:133" ht="11.25" customHeight="1" x14ac:dyDescent="0.2">
      <c r="B29" s="656" t="s">
        <v>291</v>
      </c>
      <c r="C29" s="657"/>
      <c r="D29" s="657"/>
      <c r="E29" s="657"/>
      <c r="F29" s="657"/>
      <c r="G29" s="657"/>
      <c r="H29" s="657"/>
      <c r="I29" s="657"/>
      <c r="J29" s="657"/>
      <c r="K29" s="657"/>
      <c r="L29" s="657"/>
      <c r="M29" s="657"/>
      <c r="N29" s="657"/>
      <c r="O29" s="657"/>
      <c r="P29" s="657"/>
      <c r="Q29" s="658"/>
      <c r="R29" s="659">
        <v>104102</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801418</v>
      </c>
      <c r="CS29" s="692"/>
      <c r="CT29" s="692"/>
      <c r="CU29" s="692"/>
      <c r="CV29" s="692"/>
      <c r="CW29" s="692"/>
      <c r="CX29" s="692"/>
      <c r="CY29" s="693"/>
      <c r="CZ29" s="664">
        <v>4.5999999999999996</v>
      </c>
      <c r="DA29" s="690"/>
      <c r="DB29" s="690"/>
      <c r="DC29" s="694"/>
      <c r="DD29" s="668">
        <v>801418</v>
      </c>
      <c r="DE29" s="692"/>
      <c r="DF29" s="692"/>
      <c r="DG29" s="692"/>
      <c r="DH29" s="692"/>
      <c r="DI29" s="692"/>
      <c r="DJ29" s="692"/>
      <c r="DK29" s="693"/>
      <c r="DL29" s="668">
        <v>801418</v>
      </c>
      <c r="DM29" s="692"/>
      <c r="DN29" s="692"/>
      <c r="DO29" s="692"/>
      <c r="DP29" s="692"/>
      <c r="DQ29" s="692"/>
      <c r="DR29" s="692"/>
      <c r="DS29" s="692"/>
      <c r="DT29" s="692"/>
      <c r="DU29" s="692"/>
      <c r="DV29" s="693"/>
      <c r="DW29" s="664">
        <v>7.1</v>
      </c>
      <c r="DX29" s="690"/>
      <c r="DY29" s="690"/>
      <c r="DZ29" s="690"/>
      <c r="EA29" s="690"/>
      <c r="EB29" s="690"/>
      <c r="EC29" s="691"/>
    </row>
    <row r="30" spans="2:133" ht="11.25" customHeight="1" x14ac:dyDescent="0.2">
      <c r="B30" s="656" t="s">
        <v>293</v>
      </c>
      <c r="C30" s="657"/>
      <c r="D30" s="657"/>
      <c r="E30" s="657"/>
      <c r="F30" s="657"/>
      <c r="G30" s="657"/>
      <c r="H30" s="657"/>
      <c r="I30" s="657"/>
      <c r="J30" s="657"/>
      <c r="K30" s="657"/>
      <c r="L30" s="657"/>
      <c r="M30" s="657"/>
      <c r="N30" s="657"/>
      <c r="O30" s="657"/>
      <c r="P30" s="657"/>
      <c r="Q30" s="658"/>
      <c r="R30" s="659">
        <v>2337764</v>
      </c>
      <c r="S30" s="660"/>
      <c r="T30" s="660"/>
      <c r="U30" s="660"/>
      <c r="V30" s="660"/>
      <c r="W30" s="660"/>
      <c r="X30" s="660"/>
      <c r="Y30" s="661"/>
      <c r="Z30" s="662">
        <v>12.9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776006</v>
      </c>
      <c r="CS30" s="660"/>
      <c r="CT30" s="660"/>
      <c r="CU30" s="660"/>
      <c r="CV30" s="660"/>
      <c r="CW30" s="660"/>
      <c r="CX30" s="660"/>
      <c r="CY30" s="661"/>
      <c r="CZ30" s="664">
        <v>4.4000000000000004</v>
      </c>
      <c r="DA30" s="690"/>
      <c r="DB30" s="690"/>
      <c r="DC30" s="694"/>
      <c r="DD30" s="668">
        <v>776006</v>
      </c>
      <c r="DE30" s="660"/>
      <c r="DF30" s="660"/>
      <c r="DG30" s="660"/>
      <c r="DH30" s="660"/>
      <c r="DI30" s="660"/>
      <c r="DJ30" s="660"/>
      <c r="DK30" s="661"/>
      <c r="DL30" s="668">
        <v>776006</v>
      </c>
      <c r="DM30" s="660"/>
      <c r="DN30" s="660"/>
      <c r="DO30" s="660"/>
      <c r="DP30" s="660"/>
      <c r="DQ30" s="660"/>
      <c r="DR30" s="660"/>
      <c r="DS30" s="660"/>
      <c r="DT30" s="660"/>
      <c r="DU30" s="660"/>
      <c r="DV30" s="661"/>
      <c r="DW30" s="664">
        <v>6.9</v>
      </c>
      <c r="DX30" s="690"/>
      <c r="DY30" s="690"/>
      <c r="DZ30" s="690"/>
      <c r="EA30" s="690"/>
      <c r="EB30" s="690"/>
      <c r="EC30" s="691"/>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98.5</v>
      </c>
      <c r="BN31" s="703"/>
      <c r="BO31" s="703"/>
      <c r="BP31" s="703"/>
      <c r="BQ31" s="704"/>
      <c r="BR31" s="715">
        <v>99.4</v>
      </c>
      <c r="BS31" s="703"/>
      <c r="BT31" s="703"/>
      <c r="BU31" s="703"/>
      <c r="BV31" s="703"/>
      <c r="BW31" s="703"/>
      <c r="BX31" s="654">
        <v>98.4</v>
      </c>
      <c r="BY31" s="703"/>
      <c r="BZ31" s="703"/>
      <c r="CA31" s="703"/>
      <c r="CB31" s="704"/>
      <c r="CD31" s="697"/>
      <c r="CE31" s="698"/>
      <c r="CF31" s="656" t="s">
        <v>300</v>
      </c>
      <c r="CG31" s="657"/>
      <c r="CH31" s="657"/>
      <c r="CI31" s="657"/>
      <c r="CJ31" s="657"/>
      <c r="CK31" s="657"/>
      <c r="CL31" s="657"/>
      <c r="CM31" s="657"/>
      <c r="CN31" s="657"/>
      <c r="CO31" s="657"/>
      <c r="CP31" s="657"/>
      <c r="CQ31" s="658"/>
      <c r="CR31" s="659">
        <v>25412</v>
      </c>
      <c r="CS31" s="692"/>
      <c r="CT31" s="692"/>
      <c r="CU31" s="692"/>
      <c r="CV31" s="692"/>
      <c r="CW31" s="692"/>
      <c r="CX31" s="692"/>
      <c r="CY31" s="693"/>
      <c r="CZ31" s="664">
        <v>0.1</v>
      </c>
      <c r="DA31" s="690"/>
      <c r="DB31" s="690"/>
      <c r="DC31" s="694"/>
      <c r="DD31" s="668">
        <v>25412</v>
      </c>
      <c r="DE31" s="692"/>
      <c r="DF31" s="692"/>
      <c r="DG31" s="692"/>
      <c r="DH31" s="692"/>
      <c r="DI31" s="692"/>
      <c r="DJ31" s="692"/>
      <c r="DK31" s="693"/>
      <c r="DL31" s="668">
        <v>25412</v>
      </c>
      <c r="DM31" s="692"/>
      <c r="DN31" s="692"/>
      <c r="DO31" s="692"/>
      <c r="DP31" s="692"/>
      <c r="DQ31" s="692"/>
      <c r="DR31" s="692"/>
      <c r="DS31" s="692"/>
      <c r="DT31" s="692"/>
      <c r="DU31" s="692"/>
      <c r="DV31" s="693"/>
      <c r="DW31" s="664">
        <v>0.2</v>
      </c>
      <c r="DX31" s="690"/>
      <c r="DY31" s="690"/>
      <c r="DZ31" s="690"/>
      <c r="EA31" s="690"/>
      <c r="EB31" s="690"/>
      <c r="EC31" s="691"/>
    </row>
    <row r="32" spans="2:133" ht="11.25" customHeight="1" x14ac:dyDescent="0.2">
      <c r="B32" s="656" t="s">
        <v>301</v>
      </c>
      <c r="C32" s="657"/>
      <c r="D32" s="657"/>
      <c r="E32" s="657"/>
      <c r="F32" s="657"/>
      <c r="G32" s="657"/>
      <c r="H32" s="657"/>
      <c r="I32" s="657"/>
      <c r="J32" s="657"/>
      <c r="K32" s="657"/>
      <c r="L32" s="657"/>
      <c r="M32" s="657"/>
      <c r="N32" s="657"/>
      <c r="O32" s="657"/>
      <c r="P32" s="657"/>
      <c r="Q32" s="658"/>
      <c r="R32" s="659">
        <v>1176154</v>
      </c>
      <c r="S32" s="660"/>
      <c r="T32" s="660"/>
      <c r="U32" s="660"/>
      <c r="V32" s="660"/>
      <c r="W32" s="660"/>
      <c r="X32" s="660"/>
      <c r="Y32" s="661"/>
      <c r="Z32" s="662">
        <v>6.5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2"/>
      <c r="BI32" s="692"/>
      <c r="BJ32" s="692"/>
      <c r="BK32" s="692"/>
      <c r="BL32" s="692"/>
      <c r="BM32" s="665">
        <v>97.5</v>
      </c>
      <c r="BN32" s="692"/>
      <c r="BO32" s="692"/>
      <c r="BP32" s="692"/>
      <c r="BQ32" s="714"/>
      <c r="BR32" s="716">
        <v>99.2</v>
      </c>
      <c r="BS32" s="692"/>
      <c r="BT32" s="692"/>
      <c r="BU32" s="692"/>
      <c r="BV32" s="692"/>
      <c r="BW32" s="692"/>
      <c r="BX32" s="665">
        <v>97.5</v>
      </c>
      <c r="BY32" s="692"/>
      <c r="BZ32" s="692"/>
      <c r="CA32" s="692"/>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2">
      <c r="B33" s="656" t="s">
        <v>305</v>
      </c>
      <c r="C33" s="657"/>
      <c r="D33" s="657"/>
      <c r="E33" s="657"/>
      <c r="F33" s="657"/>
      <c r="G33" s="657"/>
      <c r="H33" s="657"/>
      <c r="I33" s="657"/>
      <c r="J33" s="657"/>
      <c r="K33" s="657"/>
      <c r="L33" s="657"/>
      <c r="M33" s="657"/>
      <c r="N33" s="657"/>
      <c r="O33" s="657"/>
      <c r="P33" s="657"/>
      <c r="Q33" s="658"/>
      <c r="R33" s="659">
        <v>73433</v>
      </c>
      <c r="S33" s="660"/>
      <c r="T33" s="660"/>
      <c r="U33" s="660"/>
      <c r="V33" s="660"/>
      <c r="W33" s="660"/>
      <c r="X33" s="660"/>
      <c r="Y33" s="661"/>
      <c r="Z33" s="662">
        <v>0.4</v>
      </c>
      <c r="AA33" s="662"/>
      <c r="AB33" s="662"/>
      <c r="AC33" s="662"/>
      <c r="AD33" s="663">
        <v>19218</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99.2</v>
      </c>
      <c r="BN33" s="718"/>
      <c r="BO33" s="718"/>
      <c r="BP33" s="718"/>
      <c r="BQ33" s="720"/>
      <c r="BR33" s="717">
        <v>99.6</v>
      </c>
      <c r="BS33" s="718"/>
      <c r="BT33" s="718"/>
      <c r="BU33" s="718"/>
      <c r="BV33" s="718"/>
      <c r="BW33" s="718"/>
      <c r="BX33" s="719">
        <v>99.2</v>
      </c>
      <c r="BY33" s="718"/>
      <c r="BZ33" s="718"/>
      <c r="CA33" s="718"/>
      <c r="CB33" s="720"/>
      <c r="CD33" s="656" t="s">
        <v>307</v>
      </c>
      <c r="CE33" s="657"/>
      <c r="CF33" s="657"/>
      <c r="CG33" s="657"/>
      <c r="CH33" s="657"/>
      <c r="CI33" s="657"/>
      <c r="CJ33" s="657"/>
      <c r="CK33" s="657"/>
      <c r="CL33" s="657"/>
      <c r="CM33" s="657"/>
      <c r="CN33" s="657"/>
      <c r="CO33" s="657"/>
      <c r="CP33" s="657"/>
      <c r="CQ33" s="658"/>
      <c r="CR33" s="659">
        <v>7865744</v>
      </c>
      <c r="CS33" s="692"/>
      <c r="CT33" s="692"/>
      <c r="CU33" s="692"/>
      <c r="CV33" s="692"/>
      <c r="CW33" s="692"/>
      <c r="CX33" s="692"/>
      <c r="CY33" s="693"/>
      <c r="CZ33" s="664">
        <v>44.7</v>
      </c>
      <c r="DA33" s="690"/>
      <c r="DB33" s="690"/>
      <c r="DC33" s="694"/>
      <c r="DD33" s="668">
        <v>6776622</v>
      </c>
      <c r="DE33" s="692"/>
      <c r="DF33" s="692"/>
      <c r="DG33" s="692"/>
      <c r="DH33" s="692"/>
      <c r="DI33" s="692"/>
      <c r="DJ33" s="692"/>
      <c r="DK33" s="693"/>
      <c r="DL33" s="668">
        <v>5008813</v>
      </c>
      <c r="DM33" s="692"/>
      <c r="DN33" s="692"/>
      <c r="DO33" s="692"/>
      <c r="DP33" s="692"/>
      <c r="DQ33" s="692"/>
      <c r="DR33" s="692"/>
      <c r="DS33" s="692"/>
      <c r="DT33" s="692"/>
      <c r="DU33" s="692"/>
      <c r="DV33" s="693"/>
      <c r="DW33" s="664">
        <v>44.3</v>
      </c>
      <c r="DX33" s="690"/>
      <c r="DY33" s="690"/>
      <c r="DZ33" s="690"/>
      <c r="EA33" s="690"/>
      <c r="EB33" s="690"/>
      <c r="EC33" s="691"/>
    </row>
    <row r="34" spans="2:133" ht="11.25" customHeight="1" x14ac:dyDescent="0.2">
      <c r="B34" s="656" t="s">
        <v>308</v>
      </c>
      <c r="C34" s="657"/>
      <c r="D34" s="657"/>
      <c r="E34" s="657"/>
      <c r="F34" s="657"/>
      <c r="G34" s="657"/>
      <c r="H34" s="657"/>
      <c r="I34" s="657"/>
      <c r="J34" s="657"/>
      <c r="K34" s="657"/>
      <c r="L34" s="657"/>
      <c r="M34" s="657"/>
      <c r="N34" s="657"/>
      <c r="O34" s="657"/>
      <c r="P34" s="657"/>
      <c r="Q34" s="658"/>
      <c r="R34" s="659">
        <v>312660</v>
      </c>
      <c r="S34" s="660"/>
      <c r="T34" s="660"/>
      <c r="U34" s="660"/>
      <c r="V34" s="660"/>
      <c r="W34" s="660"/>
      <c r="X34" s="660"/>
      <c r="Y34" s="661"/>
      <c r="Z34" s="662">
        <v>1.7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2681888</v>
      </c>
      <c r="CS34" s="660"/>
      <c r="CT34" s="660"/>
      <c r="CU34" s="660"/>
      <c r="CV34" s="660"/>
      <c r="CW34" s="660"/>
      <c r="CX34" s="660"/>
      <c r="CY34" s="661"/>
      <c r="CZ34" s="664">
        <v>15.2</v>
      </c>
      <c r="DA34" s="690"/>
      <c r="DB34" s="690"/>
      <c r="DC34" s="694"/>
      <c r="DD34" s="668">
        <v>2018850</v>
      </c>
      <c r="DE34" s="660"/>
      <c r="DF34" s="660"/>
      <c r="DG34" s="660"/>
      <c r="DH34" s="660"/>
      <c r="DI34" s="660"/>
      <c r="DJ34" s="660"/>
      <c r="DK34" s="661"/>
      <c r="DL34" s="668">
        <v>1854757</v>
      </c>
      <c r="DM34" s="660"/>
      <c r="DN34" s="660"/>
      <c r="DO34" s="660"/>
      <c r="DP34" s="660"/>
      <c r="DQ34" s="660"/>
      <c r="DR34" s="660"/>
      <c r="DS34" s="660"/>
      <c r="DT34" s="660"/>
      <c r="DU34" s="660"/>
      <c r="DV34" s="661"/>
      <c r="DW34" s="664">
        <v>16.399999999999999</v>
      </c>
      <c r="DX34" s="690"/>
      <c r="DY34" s="690"/>
      <c r="DZ34" s="690"/>
      <c r="EA34" s="690"/>
      <c r="EB34" s="690"/>
      <c r="EC34" s="691"/>
    </row>
    <row r="35" spans="2:133" ht="11.25" customHeight="1" x14ac:dyDescent="0.2">
      <c r="B35" s="656" t="s">
        <v>310</v>
      </c>
      <c r="C35" s="657"/>
      <c r="D35" s="657"/>
      <c r="E35" s="657"/>
      <c r="F35" s="657"/>
      <c r="G35" s="657"/>
      <c r="H35" s="657"/>
      <c r="I35" s="657"/>
      <c r="J35" s="657"/>
      <c r="K35" s="657"/>
      <c r="L35" s="657"/>
      <c r="M35" s="657"/>
      <c r="N35" s="657"/>
      <c r="O35" s="657"/>
      <c r="P35" s="657"/>
      <c r="Q35" s="658"/>
      <c r="R35" s="659">
        <v>495937</v>
      </c>
      <c r="S35" s="660"/>
      <c r="T35" s="660"/>
      <c r="U35" s="660"/>
      <c r="V35" s="660"/>
      <c r="W35" s="660"/>
      <c r="X35" s="660"/>
      <c r="Y35" s="661"/>
      <c r="Z35" s="662">
        <v>2.7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96252</v>
      </c>
      <c r="CS35" s="692"/>
      <c r="CT35" s="692"/>
      <c r="CU35" s="692"/>
      <c r="CV35" s="692"/>
      <c r="CW35" s="692"/>
      <c r="CX35" s="692"/>
      <c r="CY35" s="693"/>
      <c r="CZ35" s="664">
        <v>0.5</v>
      </c>
      <c r="DA35" s="690"/>
      <c r="DB35" s="690"/>
      <c r="DC35" s="694"/>
      <c r="DD35" s="668">
        <v>80874</v>
      </c>
      <c r="DE35" s="692"/>
      <c r="DF35" s="692"/>
      <c r="DG35" s="692"/>
      <c r="DH35" s="692"/>
      <c r="DI35" s="692"/>
      <c r="DJ35" s="692"/>
      <c r="DK35" s="693"/>
      <c r="DL35" s="668">
        <v>80874</v>
      </c>
      <c r="DM35" s="692"/>
      <c r="DN35" s="692"/>
      <c r="DO35" s="692"/>
      <c r="DP35" s="692"/>
      <c r="DQ35" s="692"/>
      <c r="DR35" s="692"/>
      <c r="DS35" s="692"/>
      <c r="DT35" s="692"/>
      <c r="DU35" s="692"/>
      <c r="DV35" s="693"/>
      <c r="DW35" s="664">
        <v>0.7</v>
      </c>
      <c r="DX35" s="690"/>
      <c r="DY35" s="690"/>
      <c r="DZ35" s="690"/>
      <c r="EA35" s="690"/>
      <c r="EB35" s="690"/>
      <c r="EC35" s="691"/>
    </row>
    <row r="36" spans="2:133" ht="11.25" customHeight="1" x14ac:dyDescent="0.2">
      <c r="B36" s="656" t="s">
        <v>314</v>
      </c>
      <c r="C36" s="657"/>
      <c r="D36" s="657"/>
      <c r="E36" s="657"/>
      <c r="F36" s="657"/>
      <c r="G36" s="657"/>
      <c r="H36" s="657"/>
      <c r="I36" s="657"/>
      <c r="J36" s="657"/>
      <c r="K36" s="657"/>
      <c r="L36" s="657"/>
      <c r="M36" s="657"/>
      <c r="N36" s="657"/>
      <c r="O36" s="657"/>
      <c r="P36" s="657"/>
      <c r="Q36" s="658"/>
      <c r="R36" s="659">
        <v>461375</v>
      </c>
      <c r="S36" s="660"/>
      <c r="T36" s="660"/>
      <c r="U36" s="660"/>
      <c r="V36" s="660"/>
      <c r="W36" s="660"/>
      <c r="X36" s="660"/>
      <c r="Y36" s="661"/>
      <c r="Z36" s="662">
        <v>2.5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1762724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23387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3051137</v>
      </c>
      <c r="CS36" s="660"/>
      <c r="CT36" s="660"/>
      <c r="CU36" s="660"/>
      <c r="CV36" s="660"/>
      <c r="CW36" s="660"/>
      <c r="CX36" s="660"/>
      <c r="CY36" s="661"/>
      <c r="CZ36" s="664">
        <v>17.3</v>
      </c>
      <c r="DA36" s="690"/>
      <c r="DB36" s="690"/>
      <c r="DC36" s="694"/>
      <c r="DD36" s="668">
        <v>2938589</v>
      </c>
      <c r="DE36" s="660"/>
      <c r="DF36" s="660"/>
      <c r="DG36" s="660"/>
      <c r="DH36" s="660"/>
      <c r="DI36" s="660"/>
      <c r="DJ36" s="660"/>
      <c r="DK36" s="661"/>
      <c r="DL36" s="668">
        <v>2205019</v>
      </c>
      <c r="DM36" s="660"/>
      <c r="DN36" s="660"/>
      <c r="DO36" s="660"/>
      <c r="DP36" s="660"/>
      <c r="DQ36" s="660"/>
      <c r="DR36" s="660"/>
      <c r="DS36" s="660"/>
      <c r="DT36" s="660"/>
      <c r="DU36" s="660"/>
      <c r="DV36" s="661"/>
      <c r="DW36" s="664">
        <v>19.5</v>
      </c>
      <c r="DX36" s="690"/>
      <c r="DY36" s="690"/>
      <c r="DZ36" s="690"/>
      <c r="EA36" s="690"/>
      <c r="EB36" s="690"/>
      <c r="EC36" s="691"/>
    </row>
    <row r="37" spans="2:133" ht="11.25" customHeight="1" x14ac:dyDescent="0.2">
      <c r="B37" s="656" t="s">
        <v>318</v>
      </c>
      <c r="C37" s="657"/>
      <c r="D37" s="657"/>
      <c r="E37" s="657"/>
      <c r="F37" s="657"/>
      <c r="G37" s="657"/>
      <c r="H37" s="657"/>
      <c r="I37" s="657"/>
      <c r="J37" s="657"/>
      <c r="K37" s="657"/>
      <c r="L37" s="657"/>
      <c r="M37" s="657"/>
      <c r="N37" s="657"/>
      <c r="O37" s="657"/>
      <c r="P37" s="657"/>
      <c r="Q37" s="658"/>
      <c r="R37" s="659">
        <v>767409</v>
      </c>
      <c r="S37" s="660"/>
      <c r="T37" s="660"/>
      <c r="U37" s="660"/>
      <c r="V37" s="660"/>
      <c r="W37" s="660"/>
      <c r="X37" s="660"/>
      <c r="Y37" s="661"/>
      <c r="Z37" s="662">
        <v>4.2</v>
      </c>
      <c r="AA37" s="662"/>
      <c r="AB37" s="662"/>
      <c r="AC37" s="662"/>
      <c r="AD37" s="663">
        <v>15113</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622200</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9119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1747892</v>
      </c>
      <c r="CS37" s="692"/>
      <c r="CT37" s="692"/>
      <c r="CU37" s="692"/>
      <c r="CV37" s="692"/>
      <c r="CW37" s="692"/>
      <c r="CX37" s="692"/>
      <c r="CY37" s="693"/>
      <c r="CZ37" s="664">
        <v>9.9</v>
      </c>
      <c r="DA37" s="690"/>
      <c r="DB37" s="690"/>
      <c r="DC37" s="694"/>
      <c r="DD37" s="668">
        <v>1747892</v>
      </c>
      <c r="DE37" s="692"/>
      <c r="DF37" s="692"/>
      <c r="DG37" s="692"/>
      <c r="DH37" s="692"/>
      <c r="DI37" s="692"/>
      <c r="DJ37" s="692"/>
      <c r="DK37" s="693"/>
      <c r="DL37" s="668">
        <v>1704216</v>
      </c>
      <c r="DM37" s="692"/>
      <c r="DN37" s="692"/>
      <c r="DO37" s="692"/>
      <c r="DP37" s="692"/>
      <c r="DQ37" s="692"/>
      <c r="DR37" s="692"/>
      <c r="DS37" s="692"/>
      <c r="DT37" s="692"/>
      <c r="DU37" s="692"/>
      <c r="DV37" s="693"/>
      <c r="DW37" s="664">
        <v>15.1</v>
      </c>
      <c r="DX37" s="690"/>
      <c r="DY37" s="690"/>
      <c r="DZ37" s="690"/>
      <c r="EA37" s="690"/>
      <c r="EB37" s="690"/>
      <c r="EC37" s="691"/>
    </row>
    <row r="38" spans="2:133" ht="11.25" customHeight="1" x14ac:dyDescent="0.2">
      <c r="B38" s="656" t="s">
        <v>322</v>
      </c>
      <c r="C38" s="657"/>
      <c r="D38" s="657"/>
      <c r="E38" s="657"/>
      <c r="F38" s="657"/>
      <c r="G38" s="657"/>
      <c r="H38" s="657"/>
      <c r="I38" s="657"/>
      <c r="J38" s="657"/>
      <c r="K38" s="657"/>
      <c r="L38" s="657"/>
      <c r="M38" s="657"/>
      <c r="N38" s="657"/>
      <c r="O38" s="657"/>
      <c r="P38" s="657"/>
      <c r="Q38" s="658"/>
      <c r="R38" s="659">
        <v>266200</v>
      </c>
      <c r="S38" s="660"/>
      <c r="T38" s="660"/>
      <c r="U38" s="660"/>
      <c r="V38" s="660"/>
      <c r="W38" s="660"/>
      <c r="X38" s="660"/>
      <c r="Y38" s="661"/>
      <c r="Z38" s="662">
        <v>1.5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9546</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5313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1130978</v>
      </c>
      <c r="CS38" s="660"/>
      <c r="CT38" s="660"/>
      <c r="CU38" s="660"/>
      <c r="CV38" s="660"/>
      <c r="CW38" s="660"/>
      <c r="CX38" s="660"/>
      <c r="CY38" s="661"/>
      <c r="CZ38" s="664">
        <v>6.4</v>
      </c>
      <c r="DA38" s="690"/>
      <c r="DB38" s="690"/>
      <c r="DC38" s="694"/>
      <c r="DD38" s="668">
        <v>886049</v>
      </c>
      <c r="DE38" s="660"/>
      <c r="DF38" s="660"/>
      <c r="DG38" s="660"/>
      <c r="DH38" s="660"/>
      <c r="DI38" s="660"/>
      <c r="DJ38" s="660"/>
      <c r="DK38" s="661"/>
      <c r="DL38" s="668">
        <v>868163</v>
      </c>
      <c r="DM38" s="660"/>
      <c r="DN38" s="660"/>
      <c r="DO38" s="660"/>
      <c r="DP38" s="660"/>
      <c r="DQ38" s="660"/>
      <c r="DR38" s="660"/>
      <c r="DS38" s="660"/>
      <c r="DT38" s="660"/>
      <c r="DU38" s="660"/>
      <c r="DV38" s="661"/>
      <c r="DW38" s="664">
        <v>7.7</v>
      </c>
      <c r="DX38" s="690"/>
      <c r="DY38" s="690"/>
      <c r="DZ38" s="690"/>
      <c r="EA38" s="690"/>
      <c r="EB38" s="690"/>
      <c r="EC38" s="691"/>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8146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673447</v>
      </c>
      <c r="CS39" s="692"/>
      <c r="CT39" s="692"/>
      <c r="CU39" s="692"/>
      <c r="CV39" s="692"/>
      <c r="CW39" s="692"/>
      <c r="CX39" s="692"/>
      <c r="CY39" s="693"/>
      <c r="CZ39" s="664">
        <v>3.8</v>
      </c>
      <c r="DA39" s="690"/>
      <c r="DB39" s="690"/>
      <c r="DC39" s="694"/>
      <c r="DD39" s="668">
        <v>657218</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2">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107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232042</v>
      </c>
      <c r="CS40" s="660"/>
      <c r="CT40" s="660"/>
      <c r="CU40" s="660"/>
      <c r="CV40" s="660"/>
      <c r="CW40" s="660"/>
      <c r="CX40" s="660"/>
      <c r="CY40" s="661"/>
      <c r="CZ40" s="664">
        <v>1.3</v>
      </c>
      <c r="DA40" s="690"/>
      <c r="DB40" s="690"/>
      <c r="DC40" s="694"/>
      <c r="DD40" s="668">
        <v>195042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2">
      <c r="B41" s="680" t="s">
        <v>335</v>
      </c>
      <c r="C41" s="681"/>
      <c r="D41" s="681"/>
      <c r="E41" s="681"/>
      <c r="F41" s="681"/>
      <c r="G41" s="681"/>
      <c r="H41" s="681"/>
      <c r="I41" s="681"/>
      <c r="J41" s="681"/>
      <c r="K41" s="681"/>
      <c r="L41" s="681"/>
      <c r="M41" s="681"/>
      <c r="N41" s="681"/>
      <c r="O41" s="681"/>
      <c r="P41" s="681"/>
      <c r="Q41" s="682"/>
      <c r="R41" s="731">
        <v>18104044</v>
      </c>
      <c r="S41" s="732"/>
      <c r="T41" s="732"/>
      <c r="U41" s="732"/>
      <c r="V41" s="732"/>
      <c r="W41" s="732"/>
      <c r="X41" s="732"/>
      <c r="Y41" s="736"/>
      <c r="Z41" s="737">
        <v>100</v>
      </c>
      <c r="AA41" s="737"/>
      <c r="AB41" s="737"/>
      <c r="AC41" s="737"/>
      <c r="AD41" s="738">
        <v>11300072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493830</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637148</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372</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1952673</v>
      </c>
      <c r="CS42" s="692"/>
      <c r="CT42" s="692"/>
      <c r="CU42" s="692"/>
      <c r="CV42" s="692"/>
      <c r="CW42" s="692"/>
      <c r="CX42" s="692"/>
      <c r="CY42" s="693"/>
      <c r="CZ42" s="664">
        <v>11.1</v>
      </c>
      <c r="DA42" s="690"/>
      <c r="DB42" s="690"/>
      <c r="DC42" s="694"/>
      <c r="DD42" s="668">
        <v>1246915</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92986</v>
      </c>
      <c r="CS43" s="692"/>
      <c r="CT43" s="692"/>
      <c r="CU43" s="692"/>
      <c r="CV43" s="692"/>
      <c r="CW43" s="692"/>
      <c r="CX43" s="692"/>
      <c r="CY43" s="693"/>
      <c r="CZ43" s="664">
        <v>0.5</v>
      </c>
      <c r="DA43" s="690"/>
      <c r="DB43" s="690"/>
      <c r="DC43" s="694"/>
      <c r="DD43" s="668">
        <v>92986</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1930912</v>
      </c>
      <c r="CS44" s="660"/>
      <c r="CT44" s="660"/>
      <c r="CU44" s="660"/>
      <c r="CV44" s="660"/>
      <c r="CW44" s="660"/>
      <c r="CX44" s="660"/>
      <c r="CY44" s="661"/>
      <c r="CZ44" s="664">
        <v>11</v>
      </c>
      <c r="DA44" s="665"/>
      <c r="DB44" s="665"/>
      <c r="DC44" s="671"/>
      <c r="DD44" s="668">
        <v>1243016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822295</v>
      </c>
      <c r="CS45" s="692"/>
      <c r="CT45" s="692"/>
      <c r="CU45" s="692"/>
      <c r="CV45" s="692"/>
      <c r="CW45" s="692"/>
      <c r="CX45" s="692"/>
      <c r="CY45" s="693"/>
      <c r="CZ45" s="664">
        <v>4.7</v>
      </c>
      <c r="DA45" s="690"/>
      <c r="DB45" s="690"/>
      <c r="DC45" s="694"/>
      <c r="DD45" s="668">
        <v>230018</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1104593</v>
      </c>
      <c r="CS46" s="660"/>
      <c r="CT46" s="660"/>
      <c r="CU46" s="660"/>
      <c r="CV46" s="660"/>
      <c r="CW46" s="660"/>
      <c r="CX46" s="660"/>
      <c r="CY46" s="661"/>
      <c r="CZ46" s="664">
        <v>6.3</v>
      </c>
      <c r="DA46" s="665"/>
      <c r="DB46" s="665"/>
      <c r="DC46" s="671"/>
      <c r="DD46" s="668">
        <v>1008974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21761</v>
      </c>
      <c r="CS47" s="692"/>
      <c r="CT47" s="692"/>
      <c r="CU47" s="692"/>
      <c r="CV47" s="692"/>
      <c r="CW47" s="692"/>
      <c r="CX47" s="692"/>
      <c r="CY47" s="693"/>
      <c r="CZ47" s="664">
        <v>0.1</v>
      </c>
      <c r="DA47" s="690"/>
      <c r="DB47" s="690"/>
      <c r="DC47" s="694"/>
      <c r="DD47" s="668">
        <v>3899</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17606440</v>
      </c>
      <c r="CS49" s="718"/>
      <c r="CT49" s="718"/>
      <c r="CU49" s="718"/>
      <c r="CV49" s="718"/>
      <c r="CW49" s="718"/>
      <c r="CX49" s="718"/>
      <c r="CY49" s="747"/>
      <c r="CZ49" s="739">
        <v>100</v>
      </c>
      <c r="DA49" s="748"/>
      <c r="DB49" s="748"/>
      <c r="DC49" s="749"/>
      <c r="DD49" s="750">
        <v>13362721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tZtsOwtnnuUGnk8Kjua+YlkEfAdPbLCU5opZ9y+0XZOqcTCyUTIWxAwSsOapPvL+lDCWSY5Dwd87z95ndQ9gQ==" saltValue="Nf05Dre58q2tbIxHZO6U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18104</v>
      </c>
      <c r="R7" s="789"/>
      <c r="S7" s="789"/>
      <c r="T7" s="789"/>
      <c r="U7" s="789"/>
      <c r="V7" s="789">
        <v>17606</v>
      </c>
      <c r="W7" s="789"/>
      <c r="X7" s="789"/>
      <c r="Y7" s="789"/>
      <c r="Z7" s="789"/>
      <c r="AA7" s="789">
        <v>498</v>
      </c>
      <c r="AB7" s="789"/>
      <c r="AC7" s="789"/>
      <c r="AD7" s="789"/>
      <c r="AE7" s="790"/>
      <c r="AF7" s="791">
        <v>426</v>
      </c>
      <c r="AG7" s="792"/>
      <c r="AH7" s="792"/>
      <c r="AI7" s="792"/>
      <c r="AJ7" s="793"/>
      <c r="AK7" s="794">
        <v>496</v>
      </c>
      <c r="AL7" s="795"/>
      <c r="AM7" s="795"/>
      <c r="AN7" s="795"/>
      <c r="AO7" s="795"/>
      <c r="AP7" s="795">
        <v>6849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554</v>
      </c>
      <c r="BT7" s="783"/>
      <c r="BU7" s="783"/>
      <c r="BV7" s="783"/>
      <c r="BW7" s="783"/>
      <c r="BX7" s="783"/>
      <c r="BY7" s="783"/>
      <c r="BZ7" s="783"/>
      <c r="CA7" s="783"/>
      <c r="CB7" s="783"/>
      <c r="CC7" s="783"/>
      <c r="CD7" s="783"/>
      <c r="CE7" s="783"/>
      <c r="CF7" s="783"/>
      <c r="CG7" s="798"/>
      <c r="CH7" s="779">
        <v>-2</v>
      </c>
      <c r="CI7" s="780"/>
      <c r="CJ7" s="780"/>
      <c r="CK7" s="780"/>
      <c r="CL7" s="781"/>
      <c r="CM7" s="779">
        <v>92</v>
      </c>
      <c r="CN7" s="780"/>
      <c r="CO7" s="780"/>
      <c r="CP7" s="780"/>
      <c r="CQ7" s="781"/>
      <c r="CR7" s="779">
        <v>1</v>
      </c>
      <c r="CS7" s="780"/>
      <c r="CT7" s="780"/>
      <c r="CU7" s="780"/>
      <c r="CV7" s="781"/>
      <c r="CW7" s="779" t="s">
        <v>560</v>
      </c>
      <c r="CX7" s="780"/>
      <c r="CY7" s="780"/>
      <c r="CZ7" s="780"/>
      <c r="DA7" s="781"/>
      <c r="DB7" s="779" t="s">
        <v>560</v>
      </c>
      <c r="DC7" s="780"/>
      <c r="DD7" s="780"/>
      <c r="DE7" s="780"/>
      <c r="DF7" s="781"/>
      <c r="DG7" s="779">
        <v>92</v>
      </c>
      <c r="DH7" s="780"/>
      <c r="DI7" s="780"/>
      <c r="DJ7" s="780"/>
      <c r="DK7" s="781"/>
      <c r="DL7" s="779" t="s">
        <v>560</v>
      </c>
      <c r="DM7" s="780"/>
      <c r="DN7" s="780"/>
      <c r="DO7" s="780"/>
      <c r="DP7" s="781"/>
      <c r="DQ7" s="779" t="s">
        <v>560</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0</v>
      </c>
      <c r="R8" s="820"/>
      <c r="S8" s="820"/>
      <c r="T8" s="820"/>
      <c r="U8" s="820"/>
      <c r="V8" s="820">
        <v>0</v>
      </c>
      <c r="W8" s="820"/>
      <c r="X8" s="820"/>
      <c r="Y8" s="820"/>
      <c r="Z8" s="820"/>
      <c r="AA8" s="820" t="s">
        <v>560</v>
      </c>
      <c r="AB8" s="820"/>
      <c r="AC8" s="820"/>
      <c r="AD8" s="820"/>
      <c r="AE8" s="821"/>
      <c r="AF8" s="822" t="s">
        <v>122</v>
      </c>
      <c r="AG8" s="823"/>
      <c r="AH8" s="823"/>
      <c r="AI8" s="823"/>
      <c r="AJ8" s="824"/>
      <c r="AK8" s="805" t="s">
        <v>560</v>
      </c>
      <c r="AL8" s="806"/>
      <c r="AM8" s="806"/>
      <c r="AN8" s="806"/>
      <c r="AO8" s="806"/>
      <c r="AP8" s="806" t="s">
        <v>560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18104</v>
      </c>
      <c r="R23" s="829"/>
      <c r="S23" s="829"/>
      <c r="T23" s="829"/>
      <c r="U23" s="829"/>
      <c r="V23" s="829">
        <v>17606</v>
      </c>
      <c r="W23" s="829"/>
      <c r="X23" s="829"/>
      <c r="Y23" s="829"/>
      <c r="Z23" s="829"/>
      <c r="AA23" s="829">
        <v>498</v>
      </c>
      <c r="AB23" s="829"/>
      <c r="AC23" s="829"/>
      <c r="AD23" s="829"/>
      <c r="AE23" s="830"/>
      <c r="AF23" s="831">
        <v>426</v>
      </c>
      <c r="AG23" s="829"/>
      <c r="AH23" s="829"/>
      <c r="AI23" s="829"/>
      <c r="AJ23" s="832"/>
      <c r="AK23" s="833"/>
      <c r="AL23" s="834"/>
      <c r="AM23" s="834"/>
      <c r="AN23" s="834"/>
      <c r="AO23" s="834"/>
      <c r="AP23" s="829">
        <v>6849</v>
      </c>
      <c r="AQ23" s="829"/>
      <c r="AR23" s="829"/>
      <c r="AS23" s="829"/>
      <c r="AT23" s="829"/>
      <c r="AU23" s="845"/>
      <c r="AV23" s="845"/>
      <c r="AW23" s="845"/>
      <c r="AX23" s="845"/>
      <c r="AY23" s="846"/>
      <c r="AZ23" s="847" t="s">
        <v>560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4448</v>
      </c>
      <c r="R28" s="859"/>
      <c r="S28" s="859"/>
      <c r="T28" s="859"/>
      <c r="U28" s="859"/>
      <c r="V28" s="859">
        <v>4425</v>
      </c>
      <c r="W28" s="859"/>
      <c r="X28" s="859"/>
      <c r="Y28" s="859"/>
      <c r="Z28" s="859"/>
      <c r="AA28" s="859">
        <v>23</v>
      </c>
      <c r="AB28" s="859"/>
      <c r="AC28" s="859"/>
      <c r="AD28" s="859"/>
      <c r="AE28" s="860"/>
      <c r="AF28" s="861">
        <v>23</v>
      </c>
      <c r="AG28" s="859"/>
      <c r="AH28" s="859"/>
      <c r="AI28" s="859"/>
      <c r="AJ28" s="862"/>
      <c r="AK28" s="863">
        <v>453</v>
      </c>
      <c r="AL28" s="864"/>
      <c r="AM28" s="864"/>
      <c r="AN28" s="864"/>
      <c r="AO28" s="864"/>
      <c r="AP28" s="864" t="s">
        <v>560</v>
      </c>
      <c r="AQ28" s="864"/>
      <c r="AR28" s="864"/>
      <c r="AS28" s="864"/>
      <c r="AT28" s="864"/>
      <c r="AU28" s="864" t="s">
        <v>560</v>
      </c>
      <c r="AV28" s="864"/>
      <c r="AW28" s="864"/>
      <c r="AX28" s="864"/>
      <c r="AY28" s="864"/>
      <c r="AZ28" s="865" t="s">
        <v>560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800</v>
      </c>
      <c r="R29" s="820"/>
      <c r="S29" s="820"/>
      <c r="T29" s="820"/>
      <c r="U29" s="820"/>
      <c r="V29" s="820">
        <v>800</v>
      </c>
      <c r="W29" s="820"/>
      <c r="X29" s="820"/>
      <c r="Y29" s="820"/>
      <c r="Z29" s="820"/>
      <c r="AA29" s="820">
        <v>1</v>
      </c>
      <c r="AB29" s="820"/>
      <c r="AC29" s="820"/>
      <c r="AD29" s="820"/>
      <c r="AE29" s="821"/>
      <c r="AF29" s="822">
        <v>1</v>
      </c>
      <c r="AG29" s="823"/>
      <c r="AH29" s="823"/>
      <c r="AI29" s="823"/>
      <c r="AJ29" s="824"/>
      <c r="AK29" s="870">
        <v>118</v>
      </c>
      <c r="AL29" s="866"/>
      <c r="AM29" s="866"/>
      <c r="AN29" s="866"/>
      <c r="AO29" s="866"/>
      <c r="AP29" s="866" t="s">
        <v>560</v>
      </c>
      <c r="AQ29" s="866"/>
      <c r="AR29" s="866"/>
      <c r="AS29" s="866"/>
      <c r="AT29" s="866"/>
      <c r="AU29" s="866" t="s">
        <v>560</v>
      </c>
      <c r="AV29" s="866"/>
      <c r="AW29" s="866"/>
      <c r="AX29" s="866"/>
      <c r="AY29" s="866"/>
      <c r="AZ29" s="867" t="s">
        <v>560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920</v>
      </c>
      <c r="R30" s="820"/>
      <c r="S30" s="820"/>
      <c r="T30" s="820"/>
      <c r="U30" s="820"/>
      <c r="V30" s="820">
        <v>789</v>
      </c>
      <c r="W30" s="820"/>
      <c r="X30" s="820"/>
      <c r="Y30" s="820"/>
      <c r="Z30" s="820"/>
      <c r="AA30" s="820">
        <v>131</v>
      </c>
      <c r="AB30" s="820"/>
      <c r="AC30" s="820"/>
      <c r="AD30" s="820"/>
      <c r="AE30" s="821"/>
      <c r="AF30" s="822">
        <v>1236</v>
      </c>
      <c r="AG30" s="823"/>
      <c r="AH30" s="823"/>
      <c r="AI30" s="823"/>
      <c r="AJ30" s="824"/>
      <c r="AK30" s="870">
        <v>10</v>
      </c>
      <c r="AL30" s="866"/>
      <c r="AM30" s="866"/>
      <c r="AN30" s="866"/>
      <c r="AO30" s="866"/>
      <c r="AP30" s="866">
        <v>10</v>
      </c>
      <c r="AQ30" s="866"/>
      <c r="AR30" s="866"/>
      <c r="AS30" s="866"/>
      <c r="AT30" s="866"/>
      <c r="AU30" s="866" t="s">
        <v>560</v>
      </c>
      <c r="AV30" s="866"/>
      <c r="AW30" s="866"/>
      <c r="AX30" s="866"/>
      <c r="AY30" s="866"/>
      <c r="AZ30" s="867" t="s">
        <v>560</v>
      </c>
      <c r="BA30" s="867"/>
      <c r="BB30" s="867"/>
      <c r="BC30" s="867"/>
      <c r="BD30" s="867"/>
      <c r="BE30" s="868" t="s">
        <v>392</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1281</v>
      </c>
      <c r="R31" s="820"/>
      <c r="S31" s="820"/>
      <c r="T31" s="820"/>
      <c r="U31" s="820"/>
      <c r="V31" s="820">
        <v>1285</v>
      </c>
      <c r="W31" s="820"/>
      <c r="X31" s="820"/>
      <c r="Y31" s="820"/>
      <c r="Z31" s="820"/>
      <c r="AA31" s="820">
        <v>-4</v>
      </c>
      <c r="AB31" s="820"/>
      <c r="AC31" s="820"/>
      <c r="AD31" s="820"/>
      <c r="AE31" s="821"/>
      <c r="AF31" s="822">
        <v>104</v>
      </c>
      <c r="AG31" s="823"/>
      <c r="AH31" s="823"/>
      <c r="AI31" s="823"/>
      <c r="AJ31" s="824"/>
      <c r="AK31" s="870">
        <v>622</v>
      </c>
      <c r="AL31" s="866"/>
      <c r="AM31" s="866"/>
      <c r="AN31" s="866"/>
      <c r="AO31" s="866"/>
      <c r="AP31" s="866">
        <v>5879</v>
      </c>
      <c r="AQ31" s="866"/>
      <c r="AR31" s="866"/>
      <c r="AS31" s="866"/>
      <c r="AT31" s="866"/>
      <c r="AU31" s="866">
        <v>2910</v>
      </c>
      <c r="AV31" s="866"/>
      <c r="AW31" s="866"/>
      <c r="AX31" s="866"/>
      <c r="AY31" s="866"/>
      <c r="AZ31" s="867" t="s">
        <v>560</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1364</v>
      </c>
      <c r="AG63" s="880"/>
      <c r="AH63" s="880"/>
      <c r="AI63" s="880"/>
      <c r="AJ63" s="881"/>
      <c r="AK63" s="882"/>
      <c r="AL63" s="877"/>
      <c r="AM63" s="877"/>
      <c r="AN63" s="877"/>
      <c r="AO63" s="877"/>
      <c r="AP63" s="880">
        <v>5889</v>
      </c>
      <c r="AQ63" s="880"/>
      <c r="AR63" s="880"/>
      <c r="AS63" s="880"/>
      <c r="AT63" s="880"/>
      <c r="AU63" s="880">
        <v>2910</v>
      </c>
      <c r="AV63" s="880"/>
      <c r="AW63" s="880"/>
      <c r="AX63" s="880"/>
      <c r="AY63" s="880"/>
      <c r="AZ63" s="884"/>
      <c r="BA63" s="884"/>
      <c r="BB63" s="884"/>
      <c r="BC63" s="884"/>
      <c r="BD63" s="884"/>
      <c r="BE63" s="885"/>
      <c r="BF63" s="885"/>
      <c r="BG63" s="885"/>
      <c r="BH63" s="885"/>
      <c r="BI63" s="886"/>
      <c r="BJ63" s="887" t="s">
        <v>560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397</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545</v>
      </c>
      <c r="C68" s="906"/>
      <c r="D68" s="906"/>
      <c r="E68" s="906"/>
      <c r="F68" s="906"/>
      <c r="G68" s="906"/>
      <c r="H68" s="906"/>
      <c r="I68" s="906"/>
      <c r="J68" s="906"/>
      <c r="K68" s="906"/>
      <c r="L68" s="906"/>
      <c r="M68" s="906"/>
      <c r="N68" s="906"/>
      <c r="O68" s="906"/>
      <c r="P68" s="907"/>
      <c r="Q68" s="908">
        <v>4232</v>
      </c>
      <c r="R68" s="902"/>
      <c r="S68" s="902"/>
      <c r="T68" s="902"/>
      <c r="U68" s="902"/>
      <c r="V68" s="902">
        <v>4215</v>
      </c>
      <c r="W68" s="902"/>
      <c r="X68" s="902"/>
      <c r="Y68" s="902"/>
      <c r="Z68" s="902"/>
      <c r="AA68" s="902">
        <v>17</v>
      </c>
      <c r="AB68" s="902"/>
      <c r="AC68" s="902"/>
      <c r="AD68" s="902"/>
      <c r="AE68" s="902"/>
      <c r="AF68" s="902">
        <v>17</v>
      </c>
      <c r="AG68" s="902"/>
      <c r="AH68" s="902"/>
      <c r="AI68" s="902"/>
      <c r="AJ68" s="902"/>
      <c r="AK68" s="902">
        <v>203</v>
      </c>
      <c r="AL68" s="902"/>
      <c r="AM68" s="902"/>
      <c r="AN68" s="902"/>
      <c r="AO68" s="902"/>
      <c r="AP68" s="902" t="s">
        <v>560</v>
      </c>
      <c r="AQ68" s="902"/>
      <c r="AR68" s="902"/>
      <c r="AS68" s="902"/>
      <c r="AT68" s="902"/>
      <c r="AU68" s="902" t="s">
        <v>560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546</v>
      </c>
      <c r="C69" s="910"/>
      <c r="D69" s="910"/>
      <c r="E69" s="910"/>
      <c r="F69" s="910"/>
      <c r="G69" s="910"/>
      <c r="H69" s="910"/>
      <c r="I69" s="910"/>
      <c r="J69" s="910"/>
      <c r="K69" s="910"/>
      <c r="L69" s="910"/>
      <c r="M69" s="910"/>
      <c r="N69" s="910"/>
      <c r="O69" s="910"/>
      <c r="P69" s="911"/>
      <c r="Q69" s="912">
        <v>25813</v>
      </c>
      <c r="R69" s="866"/>
      <c r="S69" s="866"/>
      <c r="T69" s="866"/>
      <c r="U69" s="866"/>
      <c r="V69" s="866">
        <v>25202</v>
      </c>
      <c r="W69" s="866"/>
      <c r="X69" s="866"/>
      <c r="Y69" s="866"/>
      <c r="Z69" s="866"/>
      <c r="AA69" s="866">
        <v>611</v>
      </c>
      <c r="AB69" s="866"/>
      <c r="AC69" s="866"/>
      <c r="AD69" s="866"/>
      <c r="AE69" s="866"/>
      <c r="AF69" s="866">
        <v>611</v>
      </c>
      <c r="AG69" s="866"/>
      <c r="AH69" s="866"/>
      <c r="AI69" s="866"/>
      <c r="AJ69" s="866"/>
      <c r="AK69" s="866">
        <v>4383</v>
      </c>
      <c r="AL69" s="866"/>
      <c r="AM69" s="866"/>
      <c r="AN69" s="866"/>
      <c r="AO69" s="866"/>
      <c r="AP69" s="866" t="s">
        <v>560</v>
      </c>
      <c r="AQ69" s="866"/>
      <c r="AR69" s="866"/>
      <c r="AS69" s="866"/>
      <c r="AT69" s="866"/>
      <c r="AU69" s="866" t="s">
        <v>560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547</v>
      </c>
      <c r="C70" s="910"/>
      <c r="D70" s="910"/>
      <c r="E70" s="910"/>
      <c r="F70" s="910"/>
      <c r="G70" s="910"/>
      <c r="H70" s="910"/>
      <c r="I70" s="910"/>
      <c r="J70" s="910"/>
      <c r="K70" s="910"/>
      <c r="L70" s="910"/>
      <c r="M70" s="910"/>
      <c r="N70" s="910"/>
      <c r="O70" s="910"/>
      <c r="P70" s="911"/>
      <c r="Q70" s="912">
        <v>488</v>
      </c>
      <c r="R70" s="866"/>
      <c r="S70" s="866"/>
      <c r="T70" s="866"/>
      <c r="U70" s="866"/>
      <c r="V70" s="866">
        <v>482</v>
      </c>
      <c r="W70" s="866"/>
      <c r="X70" s="866"/>
      <c r="Y70" s="866"/>
      <c r="Z70" s="866"/>
      <c r="AA70" s="866">
        <v>6</v>
      </c>
      <c r="AB70" s="866"/>
      <c r="AC70" s="866"/>
      <c r="AD70" s="866"/>
      <c r="AE70" s="866"/>
      <c r="AF70" s="866">
        <v>6</v>
      </c>
      <c r="AG70" s="866"/>
      <c r="AH70" s="866"/>
      <c r="AI70" s="866"/>
      <c r="AJ70" s="866"/>
      <c r="AK70" s="866" t="s">
        <v>560</v>
      </c>
      <c r="AL70" s="866"/>
      <c r="AM70" s="866"/>
      <c r="AN70" s="866"/>
      <c r="AO70" s="866"/>
      <c r="AP70" s="866">
        <v>235</v>
      </c>
      <c r="AQ70" s="866"/>
      <c r="AR70" s="866"/>
      <c r="AS70" s="866"/>
      <c r="AT70" s="866"/>
      <c r="AU70" s="866" t="s">
        <v>560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548</v>
      </c>
      <c r="C71" s="910"/>
      <c r="D71" s="910"/>
      <c r="E71" s="910"/>
      <c r="F71" s="910"/>
      <c r="G71" s="910"/>
      <c r="H71" s="910"/>
      <c r="I71" s="910"/>
      <c r="J71" s="910"/>
      <c r="K71" s="910"/>
      <c r="L71" s="910"/>
      <c r="M71" s="910"/>
      <c r="N71" s="910"/>
      <c r="O71" s="910"/>
      <c r="P71" s="911"/>
      <c r="Q71" s="912">
        <v>122</v>
      </c>
      <c r="R71" s="866"/>
      <c r="S71" s="866"/>
      <c r="T71" s="866"/>
      <c r="U71" s="866"/>
      <c r="V71" s="866">
        <v>117</v>
      </c>
      <c r="W71" s="866"/>
      <c r="X71" s="866"/>
      <c r="Y71" s="866"/>
      <c r="Z71" s="866"/>
      <c r="AA71" s="866">
        <v>5</v>
      </c>
      <c r="AB71" s="866"/>
      <c r="AC71" s="866"/>
      <c r="AD71" s="866"/>
      <c r="AE71" s="866"/>
      <c r="AF71" s="866">
        <v>5</v>
      </c>
      <c r="AG71" s="866"/>
      <c r="AH71" s="866"/>
      <c r="AI71" s="866"/>
      <c r="AJ71" s="866"/>
      <c r="AK71" s="866">
        <v>38</v>
      </c>
      <c r="AL71" s="866"/>
      <c r="AM71" s="866"/>
      <c r="AN71" s="866"/>
      <c r="AO71" s="866"/>
      <c r="AP71" s="866" t="s">
        <v>560</v>
      </c>
      <c r="AQ71" s="866"/>
      <c r="AR71" s="866"/>
      <c r="AS71" s="866"/>
      <c r="AT71" s="866"/>
      <c r="AU71" s="866" t="s">
        <v>560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549</v>
      </c>
      <c r="C72" s="910"/>
      <c r="D72" s="910"/>
      <c r="E72" s="910"/>
      <c r="F72" s="910"/>
      <c r="G72" s="910"/>
      <c r="H72" s="910"/>
      <c r="I72" s="910"/>
      <c r="J72" s="910"/>
      <c r="K72" s="910"/>
      <c r="L72" s="910"/>
      <c r="M72" s="910"/>
      <c r="N72" s="910"/>
      <c r="O72" s="910"/>
      <c r="P72" s="911"/>
      <c r="Q72" s="912">
        <v>2831</v>
      </c>
      <c r="R72" s="866"/>
      <c r="S72" s="866"/>
      <c r="T72" s="866"/>
      <c r="U72" s="866"/>
      <c r="V72" s="866">
        <v>2739</v>
      </c>
      <c r="W72" s="866"/>
      <c r="X72" s="866"/>
      <c r="Y72" s="866"/>
      <c r="Z72" s="866"/>
      <c r="AA72" s="866">
        <v>91</v>
      </c>
      <c r="AB72" s="866"/>
      <c r="AC72" s="866"/>
      <c r="AD72" s="866"/>
      <c r="AE72" s="866"/>
      <c r="AF72" s="866">
        <v>91</v>
      </c>
      <c r="AG72" s="866"/>
      <c r="AH72" s="866"/>
      <c r="AI72" s="866"/>
      <c r="AJ72" s="866"/>
      <c r="AK72" s="866" t="s">
        <v>560</v>
      </c>
      <c r="AL72" s="866"/>
      <c r="AM72" s="866"/>
      <c r="AN72" s="866"/>
      <c r="AO72" s="866"/>
      <c r="AP72" s="866">
        <v>9769</v>
      </c>
      <c r="AQ72" s="866"/>
      <c r="AR72" s="866"/>
      <c r="AS72" s="866"/>
      <c r="AT72" s="866"/>
      <c r="AU72" s="866">
        <v>2101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550</v>
      </c>
      <c r="C73" s="910"/>
      <c r="D73" s="910"/>
      <c r="E73" s="910"/>
      <c r="F73" s="910"/>
      <c r="G73" s="910"/>
      <c r="H73" s="910"/>
      <c r="I73" s="910"/>
      <c r="J73" s="910"/>
      <c r="K73" s="910"/>
      <c r="L73" s="910"/>
      <c r="M73" s="910"/>
      <c r="N73" s="910"/>
      <c r="O73" s="910"/>
      <c r="P73" s="911"/>
      <c r="Q73" s="912">
        <v>3757</v>
      </c>
      <c r="R73" s="866"/>
      <c r="S73" s="866"/>
      <c r="T73" s="866"/>
      <c r="U73" s="866"/>
      <c r="V73" s="866">
        <v>3724</v>
      </c>
      <c r="W73" s="866"/>
      <c r="X73" s="866"/>
      <c r="Y73" s="866"/>
      <c r="Z73" s="866"/>
      <c r="AA73" s="866">
        <v>33</v>
      </c>
      <c r="AB73" s="866"/>
      <c r="AC73" s="866"/>
      <c r="AD73" s="866"/>
      <c r="AE73" s="866"/>
      <c r="AF73" s="866">
        <v>33</v>
      </c>
      <c r="AG73" s="866"/>
      <c r="AH73" s="866"/>
      <c r="AI73" s="866"/>
      <c r="AJ73" s="866"/>
      <c r="AK73" s="866">
        <v>1</v>
      </c>
      <c r="AL73" s="866"/>
      <c r="AM73" s="866"/>
      <c r="AN73" s="866"/>
      <c r="AO73" s="866"/>
      <c r="AP73" s="866">
        <v>1347</v>
      </c>
      <c r="AQ73" s="866"/>
      <c r="AR73" s="866"/>
      <c r="AS73" s="866"/>
      <c r="AT73" s="866"/>
      <c r="AU73" s="866">
        <v>171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551</v>
      </c>
      <c r="C74" s="910"/>
      <c r="D74" s="910"/>
      <c r="E74" s="910"/>
      <c r="F74" s="910"/>
      <c r="G74" s="910"/>
      <c r="H74" s="910"/>
      <c r="I74" s="910"/>
      <c r="J74" s="910"/>
      <c r="K74" s="910"/>
      <c r="L74" s="910"/>
      <c r="M74" s="910"/>
      <c r="N74" s="910"/>
      <c r="O74" s="910"/>
      <c r="P74" s="911"/>
      <c r="Q74" s="912">
        <v>383</v>
      </c>
      <c r="R74" s="866"/>
      <c r="S74" s="866"/>
      <c r="T74" s="866"/>
      <c r="U74" s="866"/>
      <c r="V74" s="866">
        <v>378</v>
      </c>
      <c r="W74" s="866"/>
      <c r="X74" s="866"/>
      <c r="Y74" s="866"/>
      <c r="Z74" s="866"/>
      <c r="AA74" s="866">
        <v>5</v>
      </c>
      <c r="AB74" s="866"/>
      <c r="AC74" s="866"/>
      <c r="AD74" s="866"/>
      <c r="AE74" s="866"/>
      <c r="AF74" s="866">
        <v>5</v>
      </c>
      <c r="AG74" s="866"/>
      <c r="AH74" s="866"/>
      <c r="AI74" s="866"/>
      <c r="AJ74" s="866"/>
      <c r="AK74" s="866">
        <v>114</v>
      </c>
      <c r="AL74" s="866"/>
      <c r="AM74" s="866"/>
      <c r="AN74" s="866"/>
      <c r="AO74" s="866"/>
      <c r="AP74" s="866">
        <v>172</v>
      </c>
      <c r="AQ74" s="866"/>
      <c r="AR74" s="866"/>
      <c r="AS74" s="866"/>
      <c r="AT74" s="866"/>
      <c r="AU74" s="866">
        <v>12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552</v>
      </c>
      <c r="C75" s="910"/>
      <c r="D75" s="910"/>
      <c r="E75" s="910"/>
      <c r="F75" s="910"/>
      <c r="G75" s="910"/>
      <c r="H75" s="910"/>
      <c r="I75" s="910"/>
      <c r="J75" s="910"/>
      <c r="K75" s="910"/>
      <c r="L75" s="910"/>
      <c r="M75" s="910"/>
      <c r="N75" s="910"/>
      <c r="O75" s="910"/>
      <c r="P75" s="911"/>
      <c r="Q75" s="913">
        <v>2063</v>
      </c>
      <c r="R75" s="914"/>
      <c r="S75" s="914"/>
      <c r="T75" s="914"/>
      <c r="U75" s="870"/>
      <c r="V75" s="915">
        <v>1802</v>
      </c>
      <c r="W75" s="914"/>
      <c r="X75" s="914"/>
      <c r="Y75" s="914"/>
      <c r="Z75" s="870"/>
      <c r="AA75" s="915">
        <v>261</v>
      </c>
      <c r="AB75" s="914"/>
      <c r="AC75" s="914"/>
      <c r="AD75" s="914"/>
      <c r="AE75" s="870"/>
      <c r="AF75" s="915">
        <v>261</v>
      </c>
      <c r="AG75" s="914"/>
      <c r="AH75" s="914"/>
      <c r="AI75" s="914"/>
      <c r="AJ75" s="870"/>
      <c r="AK75" s="915" t="s">
        <v>560</v>
      </c>
      <c r="AL75" s="914"/>
      <c r="AM75" s="914"/>
      <c r="AN75" s="914"/>
      <c r="AO75" s="870"/>
      <c r="AP75" s="915" t="s">
        <v>560</v>
      </c>
      <c r="AQ75" s="914"/>
      <c r="AR75" s="914"/>
      <c r="AS75" s="914"/>
      <c r="AT75" s="870"/>
      <c r="AU75" s="915" t="s">
        <v>560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553</v>
      </c>
      <c r="C76" s="910"/>
      <c r="D76" s="910"/>
      <c r="E76" s="910"/>
      <c r="F76" s="910"/>
      <c r="G76" s="910"/>
      <c r="H76" s="910"/>
      <c r="I76" s="910"/>
      <c r="J76" s="910"/>
      <c r="K76" s="910"/>
      <c r="L76" s="910"/>
      <c r="M76" s="910"/>
      <c r="N76" s="910"/>
      <c r="O76" s="910"/>
      <c r="P76" s="911"/>
      <c r="Q76" s="913">
        <v>1017156</v>
      </c>
      <c r="R76" s="914"/>
      <c r="S76" s="914"/>
      <c r="T76" s="914"/>
      <c r="U76" s="870"/>
      <c r="V76" s="915">
        <v>995709</v>
      </c>
      <c r="W76" s="914"/>
      <c r="X76" s="914"/>
      <c r="Y76" s="914"/>
      <c r="Z76" s="870"/>
      <c r="AA76" s="915">
        <v>21447</v>
      </c>
      <c r="AB76" s="914"/>
      <c r="AC76" s="914"/>
      <c r="AD76" s="914"/>
      <c r="AE76" s="870"/>
      <c r="AF76" s="915">
        <v>21447</v>
      </c>
      <c r="AG76" s="914"/>
      <c r="AH76" s="914"/>
      <c r="AI76" s="914"/>
      <c r="AJ76" s="870"/>
      <c r="AK76" s="915">
        <v>1</v>
      </c>
      <c r="AL76" s="914"/>
      <c r="AM76" s="914"/>
      <c r="AN76" s="914"/>
      <c r="AO76" s="870"/>
      <c r="AP76" s="915" t="s">
        <v>560</v>
      </c>
      <c r="AQ76" s="914"/>
      <c r="AR76" s="914"/>
      <c r="AS76" s="914"/>
      <c r="AT76" s="870"/>
      <c r="AU76" s="915" t="s">
        <v>560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22476</v>
      </c>
      <c r="AG88" s="880"/>
      <c r="AH88" s="880"/>
      <c r="AI88" s="880"/>
      <c r="AJ88" s="880"/>
      <c r="AK88" s="877"/>
      <c r="AL88" s="877"/>
      <c r="AM88" s="877"/>
      <c r="AN88" s="877"/>
      <c r="AO88" s="877"/>
      <c r="AP88" s="880">
        <v>11523</v>
      </c>
      <c r="AQ88" s="880"/>
      <c r="AR88" s="880"/>
      <c r="AS88" s="880"/>
      <c r="AT88" s="880"/>
      <c r="AU88" s="880">
        <v>2284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v>
      </c>
      <c r="CS102" s="888"/>
      <c r="CT102" s="888"/>
      <c r="CU102" s="888"/>
      <c r="CV102" s="927"/>
      <c r="CW102" s="926" t="s">
        <v>560</v>
      </c>
      <c r="CX102" s="888"/>
      <c r="CY102" s="888"/>
      <c r="CZ102" s="888"/>
      <c r="DA102" s="927"/>
      <c r="DB102" s="926" t="s">
        <v>560</v>
      </c>
      <c r="DC102" s="888"/>
      <c r="DD102" s="888"/>
      <c r="DE102" s="888"/>
      <c r="DF102" s="927"/>
      <c r="DG102" s="926">
        <v>92</v>
      </c>
      <c r="DH102" s="888"/>
      <c r="DI102" s="888"/>
      <c r="DJ102" s="888"/>
      <c r="DK102" s="927"/>
      <c r="DL102" s="926" t="s">
        <v>560</v>
      </c>
      <c r="DM102" s="888"/>
      <c r="DN102" s="888"/>
      <c r="DO102" s="888"/>
      <c r="DP102" s="927"/>
      <c r="DQ102" s="926" t="s">
        <v>560</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2">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755887</v>
      </c>
      <c r="AB110" s="936"/>
      <c r="AC110" s="936"/>
      <c r="AD110" s="936"/>
      <c r="AE110" s="937"/>
      <c r="AF110" s="938">
        <v>796309</v>
      </c>
      <c r="AG110" s="936"/>
      <c r="AH110" s="936"/>
      <c r="AI110" s="936"/>
      <c r="AJ110" s="937"/>
      <c r="AK110" s="938">
        <v>801418</v>
      </c>
      <c r="AL110" s="936"/>
      <c r="AM110" s="936"/>
      <c r="AN110" s="936"/>
      <c r="AO110" s="937"/>
      <c r="AP110" s="939">
        <v>7.9</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7873937</v>
      </c>
      <c r="BR110" s="967"/>
      <c r="BS110" s="967"/>
      <c r="BT110" s="967"/>
      <c r="BU110" s="967"/>
      <c r="BV110" s="967">
        <v>7358815</v>
      </c>
      <c r="BW110" s="967"/>
      <c r="BX110" s="967"/>
      <c r="BY110" s="967"/>
      <c r="BZ110" s="967"/>
      <c r="CA110" s="967">
        <v>6849009</v>
      </c>
      <c r="CB110" s="967"/>
      <c r="CC110" s="967"/>
      <c r="CD110" s="967"/>
      <c r="CE110" s="967"/>
      <c r="CF110" s="980">
        <v>67.7</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v>58378</v>
      </c>
      <c r="BR111" s="962"/>
      <c r="BS111" s="962"/>
      <c r="BT111" s="962"/>
      <c r="BU111" s="962"/>
      <c r="BV111" s="962">
        <v>58494</v>
      </c>
      <c r="BW111" s="962"/>
      <c r="BX111" s="962"/>
      <c r="BY111" s="962"/>
      <c r="BZ111" s="962"/>
      <c r="CA111" s="962">
        <v>58591</v>
      </c>
      <c r="CB111" s="962"/>
      <c r="CC111" s="962"/>
      <c r="CD111" s="962"/>
      <c r="CE111" s="962"/>
      <c r="CF111" s="956">
        <v>0.6</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3551737</v>
      </c>
      <c r="BR112" s="962"/>
      <c r="BS112" s="962"/>
      <c r="BT112" s="962"/>
      <c r="BU112" s="962"/>
      <c r="BV112" s="962">
        <v>3062504</v>
      </c>
      <c r="BW112" s="962"/>
      <c r="BX112" s="962"/>
      <c r="BY112" s="962"/>
      <c r="BZ112" s="962"/>
      <c r="CA112" s="962">
        <v>2909989</v>
      </c>
      <c r="CB112" s="962"/>
      <c r="CC112" s="962"/>
      <c r="CD112" s="962"/>
      <c r="CE112" s="962"/>
      <c r="CF112" s="956">
        <v>28.8</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324765</v>
      </c>
      <c r="AB113" s="974"/>
      <c r="AC113" s="974"/>
      <c r="AD113" s="974"/>
      <c r="AE113" s="975"/>
      <c r="AF113" s="976">
        <v>274782</v>
      </c>
      <c r="AG113" s="974"/>
      <c r="AH113" s="974"/>
      <c r="AI113" s="974"/>
      <c r="AJ113" s="975"/>
      <c r="AK113" s="976">
        <v>291608</v>
      </c>
      <c r="AL113" s="974"/>
      <c r="AM113" s="974"/>
      <c r="AN113" s="974"/>
      <c r="AO113" s="975"/>
      <c r="AP113" s="977">
        <v>2.9</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2757828</v>
      </c>
      <c r="BR113" s="962"/>
      <c r="BS113" s="962"/>
      <c r="BT113" s="962"/>
      <c r="BU113" s="962"/>
      <c r="BV113" s="962">
        <v>2522097</v>
      </c>
      <c r="BW113" s="962"/>
      <c r="BX113" s="962"/>
      <c r="BY113" s="962"/>
      <c r="BZ113" s="962"/>
      <c r="CA113" s="962">
        <v>2283799</v>
      </c>
      <c r="CB113" s="962"/>
      <c r="CC113" s="962"/>
      <c r="CD113" s="962"/>
      <c r="CE113" s="962"/>
      <c r="CF113" s="956">
        <v>22.6</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144309</v>
      </c>
      <c r="AB114" s="995"/>
      <c r="AC114" s="995"/>
      <c r="AD114" s="995"/>
      <c r="AE114" s="996"/>
      <c r="AF114" s="997">
        <v>245227</v>
      </c>
      <c r="AG114" s="995"/>
      <c r="AH114" s="995"/>
      <c r="AI114" s="995"/>
      <c r="AJ114" s="996"/>
      <c r="AK114" s="997">
        <v>242659</v>
      </c>
      <c r="AL114" s="995"/>
      <c r="AM114" s="995"/>
      <c r="AN114" s="995"/>
      <c r="AO114" s="996"/>
      <c r="AP114" s="998">
        <v>2.4</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1659059</v>
      </c>
      <c r="BR114" s="962"/>
      <c r="BS114" s="962"/>
      <c r="BT114" s="962"/>
      <c r="BU114" s="962"/>
      <c r="BV114" s="962">
        <v>1680520</v>
      </c>
      <c r="BW114" s="962"/>
      <c r="BX114" s="962"/>
      <c r="BY114" s="962"/>
      <c r="BZ114" s="962"/>
      <c r="CA114" s="962">
        <v>1756628</v>
      </c>
      <c r="CB114" s="962"/>
      <c r="CC114" s="962"/>
      <c r="CD114" s="962"/>
      <c r="CE114" s="962"/>
      <c r="CF114" s="956">
        <v>17.399999999999999</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32533</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v>91254</v>
      </c>
      <c r="BR115" s="962"/>
      <c r="BS115" s="962"/>
      <c r="BT115" s="962"/>
      <c r="BU115" s="962"/>
      <c r="BV115" s="962">
        <v>91437</v>
      </c>
      <c r="BW115" s="962"/>
      <c r="BX115" s="962"/>
      <c r="BY115" s="962"/>
      <c r="BZ115" s="962"/>
      <c r="CA115" s="962">
        <v>91583</v>
      </c>
      <c r="CB115" s="962"/>
      <c r="CC115" s="962"/>
      <c r="CD115" s="962"/>
      <c r="CE115" s="962"/>
      <c r="CF115" s="956">
        <v>0.9</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58378</v>
      </c>
      <c r="DH115" s="995"/>
      <c r="DI115" s="995"/>
      <c r="DJ115" s="995"/>
      <c r="DK115" s="996"/>
      <c r="DL115" s="997">
        <v>58494</v>
      </c>
      <c r="DM115" s="995"/>
      <c r="DN115" s="995"/>
      <c r="DO115" s="995"/>
      <c r="DP115" s="996"/>
      <c r="DQ115" s="997">
        <v>58591</v>
      </c>
      <c r="DR115" s="995"/>
      <c r="DS115" s="995"/>
      <c r="DT115" s="995"/>
      <c r="DU115" s="996"/>
      <c r="DV115" s="998">
        <v>0.6</v>
      </c>
      <c r="DW115" s="999"/>
      <c r="DX115" s="999"/>
      <c r="DY115" s="999"/>
      <c r="DZ115" s="1000"/>
    </row>
    <row r="116" spans="1:130" s="230" customFormat="1" ht="26.25" customHeight="1" x14ac:dyDescent="0.2">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1257494</v>
      </c>
      <c r="AB117" s="1015"/>
      <c r="AC117" s="1015"/>
      <c r="AD117" s="1015"/>
      <c r="AE117" s="1016"/>
      <c r="AF117" s="1017">
        <v>1316318</v>
      </c>
      <c r="AG117" s="1015"/>
      <c r="AH117" s="1015"/>
      <c r="AI117" s="1015"/>
      <c r="AJ117" s="1016"/>
      <c r="AK117" s="1017">
        <v>1335685</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15992193</v>
      </c>
      <c r="BR119" s="1036"/>
      <c r="BS119" s="1036"/>
      <c r="BT119" s="1036"/>
      <c r="BU119" s="1036"/>
      <c r="BV119" s="1036">
        <v>14773867</v>
      </c>
      <c r="BW119" s="1036"/>
      <c r="BX119" s="1036"/>
      <c r="BY119" s="1036"/>
      <c r="BZ119" s="1036"/>
      <c r="CA119" s="1036">
        <v>13949599</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6341400</v>
      </c>
      <c r="BR120" s="967"/>
      <c r="BS120" s="967"/>
      <c r="BT120" s="967"/>
      <c r="BU120" s="967"/>
      <c r="BV120" s="967">
        <v>7058024</v>
      </c>
      <c r="BW120" s="967"/>
      <c r="BX120" s="967"/>
      <c r="BY120" s="967"/>
      <c r="BZ120" s="967"/>
      <c r="CA120" s="967">
        <v>7528767</v>
      </c>
      <c r="CB120" s="967"/>
      <c r="CC120" s="967"/>
      <c r="CD120" s="967"/>
      <c r="CE120" s="967"/>
      <c r="CF120" s="980">
        <v>74.400000000000006</v>
      </c>
      <c r="CG120" s="981"/>
      <c r="CH120" s="981"/>
      <c r="CI120" s="981"/>
      <c r="CJ120" s="981"/>
      <c r="CK120" s="1042" t="s">
        <v>444</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3551723</v>
      </c>
      <c r="DH120" s="967"/>
      <c r="DI120" s="967"/>
      <c r="DJ120" s="967"/>
      <c r="DK120" s="967"/>
      <c r="DL120" s="967">
        <v>3062492</v>
      </c>
      <c r="DM120" s="967"/>
      <c r="DN120" s="967"/>
      <c r="DO120" s="967"/>
      <c r="DP120" s="967"/>
      <c r="DQ120" s="967">
        <v>2909969</v>
      </c>
      <c r="DR120" s="967"/>
      <c r="DS120" s="967"/>
      <c r="DT120" s="967"/>
      <c r="DU120" s="967"/>
      <c r="DV120" s="968">
        <v>28.8</v>
      </c>
      <c r="DW120" s="968"/>
      <c r="DX120" s="968"/>
      <c r="DY120" s="968"/>
      <c r="DZ120" s="969"/>
    </row>
    <row r="121" spans="1:130" s="230" customFormat="1" ht="26.25" customHeight="1" x14ac:dyDescent="0.2">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3134831</v>
      </c>
      <c r="BR121" s="962"/>
      <c r="BS121" s="962"/>
      <c r="BT121" s="962"/>
      <c r="BU121" s="962"/>
      <c r="BV121" s="962">
        <v>2991036</v>
      </c>
      <c r="BW121" s="962"/>
      <c r="BX121" s="962"/>
      <c r="BY121" s="962"/>
      <c r="BZ121" s="962"/>
      <c r="CA121" s="962">
        <v>3085020</v>
      </c>
      <c r="CB121" s="962"/>
      <c r="CC121" s="962"/>
      <c r="CD121" s="962"/>
      <c r="CE121" s="962"/>
      <c r="CF121" s="956">
        <v>30.5</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14</v>
      </c>
      <c r="DH121" s="962"/>
      <c r="DI121" s="962"/>
      <c r="DJ121" s="962"/>
      <c r="DK121" s="962"/>
      <c r="DL121" s="962">
        <v>12</v>
      </c>
      <c r="DM121" s="962"/>
      <c r="DN121" s="962"/>
      <c r="DO121" s="962"/>
      <c r="DP121" s="962"/>
      <c r="DQ121" s="962">
        <v>20</v>
      </c>
      <c r="DR121" s="962"/>
      <c r="DS121" s="962"/>
      <c r="DT121" s="962"/>
      <c r="DU121" s="962"/>
      <c r="DV121" s="963">
        <v>0</v>
      </c>
      <c r="DW121" s="963"/>
      <c r="DX121" s="963"/>
      <c r="DY121" s="963"/>
      <c r="DZ121" s="964"/>
    </row>
    <row r="122" spans="1:130" s="230" customFormat="1" ht="26.25" customHeight="1" x14ac:dyDescent="0.2">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11181615</v>
      </c>
      <c r="BR122" s="1036"/>
      <c r="BS122" s="1036"/>
      <c r="BT122" s="1036"/>
      <c r="BU122" s="1036"/>
      <c r="BV122" s="1036">
        <v>10562234</v>
      </c>
      <c r="BW122" s="1036"/>
      <c r="BX122" s="1036"/>
      <c r="BY122" s="1036"/>
      <c r="BZ122" s="1036"/>
      <c r="CA122" s="1036">
        <v>9802935</v>
      </c>
      <c r="CB122" s="1036"/>
      <c r="CC122" s="1036"/>
      <c r="CD122" s="1036"/>
      <c r="CE122" s="1036"/>
      <c r="CF122" s="1053">
        <v>96.9</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448</v>
      </c>
      <c r="BP123" s="1041"/>
      <c r="BQ123" s="1099">
        <v>20657846</v>
      </c>
      <c r="BR123" s="1100"/>
      <c r="BS123" s="1100"/>
      <c r="BT123" s="1100"/>
      <c r="BU123" s="1100"/>
      <c r="BV123" s="1100">
        <v>20611294</v>
      </c>
      <c r="BW123" s="1100"/>
      <c r="BX123" s="1100"/>
      <c r="BY123" s="1100"/>
      <c r="BZ123" s="1100"/>
      <c r="CA123" s="1100">
        <v>20416722</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32533</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v>91254</v>
      </c>
      <c r="DH126" s="962"/>
      <c r="DI126" s="962"/>
      <c r="DJ126" s="962"/>
      <c r="DK126" s="962"/>
      <c r="DL126" s="962">
        <v>91437</v>
      </c>
      <c r="DM126" s="962"/>
      <c r="DN126" s="962"/>
      <c r="DO126" s="962"/>
      <c r="DP126" s="962"/>
      <c r="DQ126" s="962">
        <v>91583</v>
      </c>
      <c r="DR126" s="962"/>
      <c r="DS126" s="962"/>
      <c r="DT126" s="962"/>
      <c r="DU126" s="962"/>
      <c r="DV126" s="963">
        <v>0.9</v>
      </c>
      <c r="DW126" s="963"/>
      <c r="DX126" s="963"/>
      <c r="DY126" s="963"/>
      <c r="DZ126" s="964"/>
    </row>
    <row r="127" spans="1:130" s="230" customFormat="1" ht="26.25" customHeight="1" x14ac:dyDescent="0.2">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303681</v>
      </c>
      <c r="AB128" s="1082"/>
      <c r="AC128" s="1082"/>
      <c r="AD128" s="1082"/>
      <c r="AE128" s="1083"/>
      <c r="AF128" s="1084">
        <v>262938</v>
      </c>
      <c r="AG128" s="1082"/>
      <c r="AH128" s="1082"/>
      <c r="AI128" s="1082"/>
      <c r="AJ128" s="1083"/>
      <c r="AK128" s="1084">
        <v>294612</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13.17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11010863</v>
      </c>
      <c r="AB129" s="995"/>
      <c r="AC129" s="995"/>
      <c r="AD129" s="995"/>
      <c r="AE129" s="996"/>
      <c r="AF129" s="997">
        <v>10815451</v>
      </c>
      <c r="AG129" s="995"/>
      <c r="AH129" s="995"/>
      <c r="AI129" s="995"/>
      <c r="AJ129" s="996"/>
      <c r="AK129" s="997">
        <v>11098187</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18.170000000000002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968566</v>
      </c>
      <c r="AB130" s="995"/>
      <c r="AC130" s="995"/>
      <c r="AD130" s="995"/>
      <c r="AE130" s="996"/>
      <c r="AF130" s="997">
        <v>1010665</v>
      </c>
      <c r="AG130" s="995"/>
      <c r="AH130" s="995"/>
      <c r="AI130" s="995"/>
      <c r="AJ130" s="996"/>
      <c r="AK130" s="997">
        <v>977983</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0.3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10042297</v>
      </c>
      <c r="AB131" s="1022"/>
      <c r="AC131" s="1022"/>
      <c r="AD131" s="1022"/>
      <c r="AE131" s="1023"/>
      <c r="AF131" s="1021">
        <v>9804786</v>
      </c>
      <c r="AG131" s="1022"/>
      <c r="AH131" s="1022"/>
      <c r="AI131" s="1022"/>
      <c r="AJ131" s="1023"/>
      <c r="AK131" s="1021">
        <v>10120204</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-0.14690861999999999</v>
      </c>
      <c r="AB132" s="1133"/>
      <c r="AC132" s="1133"/>
      <c r="AD132" s="1133"/>
      <c r="AE132" s="1134"/>
      <c r="AF132" s="1135">
        <v>0.43565458699999998</v>
      </c>
      <c r="AG132" s="1133"/>
      <c r="AH132" s="1133"/>
      <c r="AI132" s="1133"/>
      <c r="AJ132" s="1134"/>
      <c r="AK132" s="1135">
        <v>0.62340640599999997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-0.4</v>
      </c>
      <c r="AB133" s="1116"/>
      <c r="AC133" s="1116"/>
      <c r="AD133" s="1116"/>
      <c r="AE133" s="1117"/>
      <c r="AF133" s="1115">
        <v>-0.1</v>
      </c>
      <c r="AG133" s="1116"/>
      <c r="AH133" s="1116"/>
      <c r="AI133" s="1116"/>
      <c r="AJ133" s="1117"/>
      <c r="AK133" s="1115">
        <v>0.3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LxAFumo0B2SnWgx1DdthxcgLRTW9RCOKkO5zwQdIsEHQZb+JyXo3sr2Me4Up9gjpNc2SuvkJBDwbfjd706mlQ==" saltValue="W3U2p+aNEW1a2AbSyg4k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55"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xKlcKU3dw20a/yC76LercseFFGZKyCSB65NRo3dq14rpHxmAMiBMNBiB/WNToj1YZNw/x9/yRYujr+ylW6a1w==" saltValue="EnkUvU2uXBD7R+T/Xod0r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GfmZQaZczCO3Geo0Ltd6XJ4TMyhsHw0jtiYEs4vYx25Mp9AOUPXRqwo1+ed6JmDK6wDazrQoog4DnQ2OMhFNA==" saltValue="qoIwc13pbqeb3fu5A3PX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3296944</v>
      </c>
      <c r="AP9" s="281">
        <v>65671</v>
      </c>
      <c r="AQ9" s="282">
        <v>78624</v>
      </c>
      <c r="AR9" s="283">
        <v>-16.5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523405</v>
      </c>
      <c r="AP10" s="284">
        <v>10426</v>
      </c>
      <c r="AQ10" s="285">
        <v>8393</v>
      </c>
      <c r="AR10" s="286">
        <v>24.2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13659</v>
      </c>
      <c r="AP11" s="284">
        <v>272</v>
      </c>
      <c r="AQ11" s="285">
        <v>566</v>
      </c>
      <c r="AR11" s="286">
        <v>-51.9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v>3983</v>
      </c>
      <c r="AP12" s="284">
        <v>79</v>
      </c>
      <c r="AQ12" s="285">
        <v>4</v>
      </c>
      <c r="AR12" s="286">
        <v>1875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486</v>
      </c>
      <c r="AL13" s="1153"/>
      <c r="AM13" s="1153"/>
      <c r="AN13" s="1154"/>
      <c r="AO13" s="284">
        <v>53966</v>
      </c>
      <c r="AP13" s="284">
        <v>1075</v>
      </c>
      <c r="AQ13" s="285">
        <v>2520</v>
      </c>
      <c r="AR13" s="286">
        <v>-57.3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487</v>
      </c>
      <c r="AL14" s="1153"/>
      <c r="AM14" s="1153"/>
      <c r="AN14" s="1154"/>
      <c r="AO14" s="284">
        <v>92986</v>
      </c>
      <c r="AP14" s="284">
        <v>1852</v>
      </c>
      <c r="AQ14" s="285">
        <v>1291</v>
      </c>
      <c r="AR14" s="286">
        <v>43.5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488</v>
      </c>
      <c r="AL15" s="1156"/>
      <c r="AM15" s="1156"/>
      <c r="AN15" s="1157"/>
      <c r="AO15" s="284">
        <v>-88055</v>
      </c>
      <c r="AP15" s="284">
        <v>-1754</v>
      </c>
      <c r="AQ15" s="285">
        <v>-4844</v>
      </c>
      <c r="AR15" s="286">
        <v>-63.8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3896888</v>
      </c>
      <c r="AP16" s="284">
        <v>77621</v>
      </c>
      <c r="AQ16" s="285">
        <v>86555</v>
      </c>
      <c r="AR16" s="286">
        <v>-10.3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493</v>
      </c>
      <c r="AL21" s="1159"/>
      <c r="AM21" s="1159"/>
      <c r="AN21" s="1160"/>
      <c r="AO21" s="297">
        <v>7.81</v>
      </c>
      <c r="AP21" s="298">
        <v>7.95</v>
      </c>
      <c r="AQ21" s="299">
        <v>-0.14000000000000001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494</v>
      </c>
      <c r="AL22" s="1159"/>
      <c r="AM22" s="1159"/>
      <c r="AN22" s="1160"/>
      <c r="AO22" s="302">
        <v>96.2</v>
      </c>
      <c r="AP22" s="303">
        <v>97.2</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498</v>
      </c>
      <c r="AL32" s="1167"/>
      <c r="AM32" s="1167"/>
      <c r="AN32" s="1168"/>
      <c r="AO32" s="312">
        <v>801418</v>
      </c>
      <c r="AP32" s="312">
        <v>15963</v>
      </c>
      <c r="AQ32" s="313">
        <v>34484</v>
      </c>
      <c r="AR32" s="314">
        <v>-53.7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499</v>
      </c>
      <c r="AL33" s="1167"/>
      <c r="AM33" s="1167"/>
      <c r="AN33" s="1168"/>
      <c r="AO33" s="312" t="s">
        <v>500</v>
      </c>
      <c r="AP33" s="312" t="s">
        <v>500</v>
      </c>
      <c r="AQ33" s="313" t="s">
        <v>500</v>
      </c>
      <c r="AR33" s="314" t="s">
        <v>500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500</v>
      </c>
      <c r="AP34" s="312" t="s">
        <v>500</v>
      </c>
      <c r="AQ34" s="313" t="s">
        <v>500</v>
      </c>
      <c r="AR34" s="314" t="s">
        <v>500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291608</v>
      </c>
      <c r="AP35" s="312">
        <v>5808</v>
      </c>
      <c r="AQ35" s="313">
        <v>11558</v>
      </c>
      <c r="AR35" s="314">
        <v>-49.7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242659</v>
      </c>
      <c r="AP36" s="312">
        <v>4833</v>
      </c>
      <c r="AQ36" s="313">
        <v>3181</v>
      </c>
      <c r="AR36" s="314">
        <v>51.9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t="s">
        <v>500</v>
      </c>
      <c r="AP37" s="312" t="s">
        <v>500</v>
      </c>
      <c r="AQ37" s="313">
        <v>154</v>
      </c>
      <c r="AR37" s="314" t="s">
        <v>500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500</v>
      </c>
      <c r="AP38" s="315" t="s">
        <v>500</v>
      </c>
      <c r="AQ38" s="316">
        <v>1</v>
      </c>
      <c r="AR38" s="304" t="s">
        <v>500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-294612</v>
      </c>
      <c r="AP39" s="312">
        <v>-5868</v>
      </c>
      <c r="AQ39" s="313">
        <v>-2572</v>
      </c>
      <c r="AR39" s="314">
        <v>128.1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-977983</v>
      </c>
      <c r="AP40" s="312">
        <v>-19480</v>
      </c>
      <c r="AQ40" s="313">
        <v>-30360</v>
      </c>
      <c r="AR40" s="314">
        <v>-35.799999999999997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63090</v>
      </c>
      <c r="AP41" s="312">
        <v>1257</v>
      </c>
      <c r="AQ41" s="313">
        <v>16445</v>
      </c>
      <c r="AR41" s="314">
        <v>-92.4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1881231</v>
      </c>
      <c r="AN51" s="334">
        <v>37499</v>
      </c>
      <c r="AO51" s="335">
        <v>44.5</v>
      </c>
      <c r="AP51" s="336">
        <v>59119</v>
      </c>
      <c r="AQ51" s="337">
        <v>9.6999999999999993</v>
      </c>
      <c r="AR51" s="338">
        <v>34.799999999999997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1124917</v>
      </c>
      <c r="AN52" s="342">
        <v>22423</v>
      </c>
      <c r="AO52" s="343">
        <v>36.700000000000003</v>
      </c>
      <c r="AP52" s="344">
        <v>29900</v>
      </c>
      <c r="AQ52" s="345">
        <v>-14.7</v>
      </c>
      <c r="AR52" s="346">
        <v>51.4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1753609</v>
      </c>
      <c r="AN53" s="334">
        <v>34834</v>
      </c>
      <c r="AO53" s="335">
        <v>-7.1</v>
      </c>
      <c r="AP53" s="336">
        <v>53895</v>
      </c>
      <c r="AQ53" s="337">
        <v>-8.8000000000000007</v>
      </c>
      <c r="AR53" s="338">
        <v>1.7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1252341</v>
      </c>
      <c r="AN54" s="342">
        <v>24877</v>
      </c>
      <c r="AO54" s="343">
        <v>10.9</v>
      </c>
      <c r="AP54" s="344">
        <v>31224</v>
      </c>
      <c r="AQ54" s="345">
        <v>4.4000000000000004</v>
      </c>
      <c r="AR54" s="346">
        <v>6.5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1614262</v>
      </c>
      <c r="AN55" s="334">
        <v>32019</v>
      </c>
      <c r="AO55" s="335">
        <v>-8.1</v>
      </c>
      <c r="AP55" s="336">
        <v>56181</v>
      </c>
      <c r="AQ55" s="337">
        <v>4.2</v>
      </c>
      <c r="AR55" s="338">
        <v>-12.3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1029653</v>
      </c>
      <c r="AN56" s="342">
        <v>20424</v>
      </c>
      <c r="AO56" s="343">
        <v>-17.899999999999999</v>
      </c>
      <c r="AP56" s="344">
        <v>32039</v>
      </c>
      <c r="AQ56" s="345">
        <v>2.6</v>
      </c>
      <c r="AR56" s="346">
        <v>-20.5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2176412</v>
      </c>
      <c r="AN57" s="334">
        <v>43283</v>
      </c>
      <c r="AO57" s="335">
        <v>35.200000000000003</v>
      </c>
      <c r="AP57" s="336">
        <v>47730</v>
      </c>
      <c r="AQ57" s="337">
        <v>-15</v>
      </c>
      <c r="AR57" s="338">
        <v>50.2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1173413</v>
      </c>
      <c r="AN58" s="342">
        <v>23336</v>
      </c>
      <c r="AO58" s="343">
        <v>14.3</v>
      </c>
      <c r="AP58" s="344">
        <v>26378</v>
      </c>
      <c r="AQ58" s="345">
        <v>-17.7</v>
      </c>
      <c r="AR58" s="346">
        <v>32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1930912</v>
      </c>
      <c r="AN59" s="334">
        <v>38461</v>
      </c>
      <c r="AO59" s="335">
        <v>-11.1</v>
      </c>
      <c r="AP59" s="336">
        <v>61921</v>
      </c>
      <c r="AQ59" s="337">
        <v>29.7</v>
      </c>
      <c r="AR59" s="338">
        <v>-40.799999999999997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1104593</v>
      </c>
      <c r="AN60" s="342">
        <v>22002</v>
      </c>
      <c r="AO60" s="343">
        <v>-5.7</v>
      </c>
      <c r="AP60" s="344">
        <v>34719</v>
      </c>
      <c r="AQ60" s="345">
        <v>31.6</v>
      </c>
      <c r="AR60" s="346">
        <v>-37.299999999999997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1871285</v>
      </c>
      <c r="AN61" s="349">
        <v>37219</v>
      </c>
      <c r="AO61" s="350">
        <v>10.7</v>
      </c>
      <c r="AP61" s="351">
        <v>55769</v>
      </c>
      <c r="AQ61" s="352">
        <v>4</v>
      </c>
      <c r="AR61" s="338">
        <v>6.7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1136983</v>
      </c>
      <c r="AN62" s="342">
        <v>22612</v>
      </c>
      <c r="AO62" s="343">
        <v>7.7</v>
      </c>
      <c r="AP62" s="344">
        <v>30852</v>
      </c>
      <c r="AQ62" s="345">
        <v>1.2</v>
      </c>
      <c r="AR62" s="346">
        <v>6.5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c3XFDajSE5xa5y3WL+nEvLOFZj2Ki7rXJXLZvsBiJS9TJT0Vqloqe7Rv/HmmadrFRWj9WLRa8FZJWAhB7Tg4RQ==" saltValue="MY3MSxB2FJ8tFDnhf+mC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CLDhh2jOi+zoIPkHs7/PQj59xmvNCluyBRMXUHDyuAjm5DcY6a9wgbPmUZyG5WyHl6lqqFTR2HI9cnFjrkNaJw==" saltValue="CTY8Bd1iVs1DcdSnBRO99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jm5cbRUiprS5TFFawN07fxcRt+dN+96WfCIhLnEE17dgAQ/wXX2Hz0I3MQdBS/G+iSpZh+5Ov/TBBG4yIBaJYg==" saltValue="MIbsaYqzoU9h8xkUEtYbe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18.32</v>
      </c>
      <c r="G47" s="12">
        <v>19.260000000000002</v>
      </c>
      <c r="H47" s="12">
        <v>19.690000000000001</v>
      </c>
      <c r="I47" s="12">
        <v>23.18</v>
      </c>
      <c r="J47" s="13">
        <v>24.67</v>
      </c>
    </row>
    <row r="48" spans="2:10" ht="57.75" customHeight="1" x14ac:dyDescent="0.2">
      <c r="B48" s="14"/>
      <c r="C48" s="1177" t="s">
        <v>4</v>
      </c>
      <c r="D48" s="1177"/>
      <c r="E48" s="1178"/>
      <c r="F48" s="15">
        <v>7.47</v>
      </c>
      <c r="G48" s="16">
        <v>6.73</v>
      </c>
      <c r="H48" s="16">
        <v>10.19</v>
      </c>
      <c r="I48" s="16">
        <v>5.16</v>
      </c>
      <c r="J48" s="17">
        <v>3.84</v>
      </c>
    </row>
    <row r="49" spans="2:10" ht="57.75" customHeight="1" thickBot="1" x14ac:dyDescent="0.25">
      <c r="B49" s="18"/>
      <c r="C49" s="1179" t="s">
        <v>5</v>
      </c>
      <c r="D49" s="1179"/>
      <c r="E49" s="1180"/>
      <c r="F49" s="19">
        <v>0.48</v>
      </c>
      <c r="G49" s="20" t="s">
        <v>529</v>
      </c>
      <c r="H49" s="20">
        <v>2.0299999999999998</v>
      </c>
      <c r="I49" s="20" t="s">
        <v>530</v>
      </c>
      <c r="J49" s="21" t="s">
        <v>531</v>
      </c>
    </row>
    <row r="50" spans="2:10" ht="13" x14ac:dyDescent="0.2"/>
  </sheetData>
  <sheetProtection algorithmName="SHA-512" hashValue="LUUscQrjuie7KIcrWuCW2oQ/mRq73s4Q0SCHD2H3SXeQsHvAp44wYx+oU6Mm16itpEATst2VJfl07QqTaT+DrQ==" saltValue="UE15xks9W1Io81axy/3w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2025-03-05T07:22:53Z</cp:lastPrinted>
  <dcterms:created xsi:type="dcterms:W3CDTF">2025-02-19T03:07:17Z</dcterms:created>
  <dcterms:modified xsi:type="dcterms:W3CDTF">2025-09-24T07:22:18Z</dcterms:modified>
  <cp:category/>
</cp:coreProperties>
</file>